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5" l="1"/>
  <c r="H138"/>
  <c r="H196" s="1"/>
  <c r="F138"/>
  <c r="F196" s="1"/>
  <c r="J62"/>
  <c r="J196" s="1"/>
</calcChain>
</file>

<file path=xl/sharedStrings.xml><?xml version="1.0" encoding="utf-8"?>
<sst xmlns="http://schemas.openxmlformats.org/spreadsheetml/2006/main" count="230" uniqueCount="73">
  <si>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</si>
  <si>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</si>
  <si>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</si>
  <si>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</si>
  <si>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</si>
  <si>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</si>
  <si>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</si>
  <si>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</si>
  <si>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</si>
  <si>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</si>
  <si>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</si>
  <si>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</si>
  <si>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</si>
  <si>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</si>
  <si>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</si>
  <si>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</si>
  <si>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</si>
  <si>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</si>
  <si>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</si>
  <si>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</si>
  <si>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</si>
  <si>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</si>
  <si>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</si>
  <si>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</si>
  <si>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</si>
  <si>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</si>
  <si>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</si>
  <si>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</si>
  <si>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</si>
  <si>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</si>
  <si>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</si>
  <si>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</si>
  <si>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</si>
  <si>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</si>
  <si>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</si>
  <si>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</si>
  <si>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</si>
  <si>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</si>
  <si>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</si>
  <si>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</t>
  </si>
  <si>
    <t>щи со свежей капустой</t>
  </si>
  <si>
    <t>макароны отварные</t>
  </si>
  <si>
    <t>сок натуральный</t>
  </si>
  <si>
    <t>ржано-пшеничный</t>
  </si>
  <si>
    <t>суп крестьянский с крупой</t>
  </si>
  <si>
    <t>котлета рыбная</t>
  </si>
  <si>
    <t>пюре картофельное</t>
  </si>
  <si>
    <t>компото из сухофруктов</t>
  </si>
  <si>
    <t>рассольник ленинградский</t>
  </si>
  <si>
    <t>котлеты мясные</t>
  </si>
  <si>
    <t>вермишель отварная</t>
  </si>
  <si>
    <t>чай с лимоном</t>
  </si>
  <si>
    <t>пшеничный</t>
  </si>
  <si>
    <t>жаркое по домашнему</t>
  </si>
  <si>
    <t>борщ со св.капустой</t>
  </si>
  <si>
    <t>кисломолочный напиток</t>
  </si>
  <si>
    <t>Рыба тушеная с овощами</t>
  </si>
  <si>
    <t>картофель отварной</t>
  </si>
  <si>
    <t>кисель плодово-ягодный</t>
  </si>
  <si>
    <t>суп с макаронами</t>
  </si>
  <si>
    <t>курица отварная</t>
  </si>
  <si>
    <t>рис рассыпчатый</t>
  </si>
  <si>
    <t>кофейный напиток</t>
  </si>
  <si>
    <t>Щи со свежей капустой</t>
  </si>
  <si>
    <t>компот из яблок витаминизированный</t>
  </si>
  <si>
    <t>суп рыбный</t>
  </si>
  <si>
    <t>запеканка из творога/сгущ.молоко</t>
  </si>
  <si>
    <t>чай с сахаром,лимоном</t>
  </si>
  <si>
    <t>суп крестьянский с  крупой</t>
  </si>
  <si>
    <t>тефтели мясные</t>
  </si>
  <si>
    <t>суп из овощей с курицей</t>
  </si>
  <si>
    <t>греча рассыпчатая</t>
  </si>
  <si>
    <t>кофейный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</si>
</sst>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125</v>
      </c>
      <c r="G15" s="43">
        <v>5.8</v>
      </c>
      <c r="H15" s="43">
        <v>9.7799999999999994</v>
      </c>
      <c r="I15" s="43">
        <v>8.5500000000000007</v>
      </c>
      <c r="J15" s="43">
        <v>142.47999999999999</v>
      </c>
      <c r="K15" s="44">
        <v>37</v>
      </c>
      <c r="L15" s="43">
        <v>12</v>
      </c>
    </row>
    <row r="16" spans="1:12" ht="15">
      <c r="A16" s="23"/>
      <c r="B16" s="15"/>
      <c r="C16" s="11"/>
      <c r="D16" s="7" t="s">
        <v>28</v>
      </c>
      <c r="E16" s="42" t="s">
        <v>39</v>
      </c>
      <c r="F16" s="43">
        <v>80</v>
      </c>
      <c r="G16" s="43">
        <v>8.65</v>
      </c>
      <c r="H16" s="43">
        <v>13.68</v>
      </c>
      <c r="I16" s="43">
        <v>9.58</v>
      </c>
      <c r="J16" s="43">
        <v>189.8</v>
      </c>
      <c r="K16" s="44">
        <v>18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5.5</v>
      </c>
      <c r="H17" s="43">
        <v>4.58</v>
      </c>
      <c r="I17" s="43">
        <v>32.85</v>
      </c>
      <c r="J17" s="43">
        <v>195.19</v>
      </c>
      <c r="K17" s="44">
        <v>33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0.55000000000000004</v>
      </c>
      <c r="H18" s="43">
        <v>0.19</v>
      </c>
      <c r="I18" s="43">
        <v>32.46</v>
      </c>
      <c r="J18" s="43">
        <v>131.80000000000001</v>
      </c>
      <c r="K18" s="44">
        <v>6</v>
      </c>
      <c r="L18" s="43">
        <v>17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70</v>
      </c>
      <c r="G20" s="43">
        <v>4.53</v>
      </c>
      <c r="H20" s="43">
        <v>0.82</v>
      </c>
      <c r="I20" s="43">
        <v>22.91</v>
      </c>
      <c r="J20" s="43">
        <v>132.66</v>
      </c>
      <c r="K20" s="44">
        <v>24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2">SUM(G14:G22)</f>
        <v>25.03</v>
      </c>
      <c r="H23" s="19">
        <f t="shared" si="2"/>
        <v>29.05</v>
      </c>
      <c r="I23" s="19">
        <f t="shared" si="2"/>
        <v>106.35</v>
      </c>
      <c r="J23" s="19">
        <f t="shared" si="2"/>
        <v>791.93</v>
      </c>
      <c r="K23" s="25"/>
      <c r="L23" s="19">
        <f t="shared" ref="L23" si="3">SUM(L14:L22)</f>
        <v>85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25.03</v>
      </c>
      <c r="H24" s="32">
        <f t="shared" si="4"/>
        <v>29.05</v>
      </c>
      <c r="I24" s="32">
        <f t="shared" si="4"/>
        <v>106.35</v>
      </c>
      <c r="J24" s="32">
        <f t="shared" si="4"/>
        <v>791.93</v>
      </c>
      <c r="K24" s="32"/>
      <c r="L24" s="32">
        <f t="shared" ref="L24" si="5">L13+L23</f>
        <v>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>
        <v>125</v>
      </c>
      <c r="G34" s="43">
        <v>6.34</v>
      </c>
      <c r="H34" s="43">
        <v>6.46</v>
      </c>
      <c r="I34" s="43">
        <v>14.58</v>
      </c>
      <c r="J34" s="43">
        <v>112.68</v>
      </c>
      <c r="K34" s="44">
        <v>46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80</v>
      </c>
      <c r="G35" s="43">
        <v>10.38</v>
      </c>
      <c r="H35" s="43">
        <v>8.7799999999999994</v>
      </c>
      <c r="I35" s="43">
        <v>5.22</v>
      </c>
      <c r="J35" s="43">
        <v>143.19999999999999</v>
      </c>
      <c r="K35" s="44">
        <v>17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200</v>
      </c>
      <c r="G36" s="43">
        <v>4.18</v>
      </c>
      <c r="H36" s="43">
        <v>5.45</v>
      </c>
      <c r="I36" s="43">
        <v>26.13</v>
      </c>
      <c r="J36" s="43">
        <v>177.6</v>
      </c>
      <c r="K36" s="44">
        <v>30</v>
      </c>
      <c r="L36" s="43">
        <v>16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1.02</v>
      </c>
      <c r="H37" s="43">
        <v>0.06</v>
      </c>
      <c r="I37" s="43">
        <v>24.65</v>
      </c>
      <c r="J37" s="43">
        <v>106.18</v>
      </c>
      <c r="K37" s="44">
        <v>8</v>
      </c>
      <c r="L37" s="43">
        <v>12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605</v>
      </c>
      <c r="G42" s="19">
        <f t="shared" ref="G42" si="10">SUM(G33:G41)</f>
        <v>21.919999999999998</v>
      </c>
      <c r="H42" s="19">
        <f t="shared" ref="H42" si="11">SUM(H33:H41)</f>
        <v>20.749999999999996</v>
      </c>
      <c r="I42" s="19">
        <f t="shared" ref="I42" si="12">SUM(I33:I41)</f>
        <v>70.58</v>
      </c>
      <c r="J42" s="19">
        <f t="shared" ref="J42:L42" si="13">SUM(J33:J41)</f>
        <v>539.66000000000008</v>
      </c>
      <c r="K42" s="25"/>
      <c r="L42" s="19">
        <f t="shared" si="13"/>
        <v>81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605</v>
      </c>
      <c r="G43" s="32">
        <f t="shared" ref="G43" si="14">G32+G42</f>
        <v>21.919999999999998</v>
      </c>
      <c r="H43" s="32">
        <f t="shared" ref="H43" si="15">H32+H42</f>
        <v>20.749999999999996</v>
      </c>
      <c r="I43" s="32">
        <f t="shared" ref="I43" si="16">I32+I42</f>
        <v>70.58</v>
      </c>
      <c r="J43" s="32">
        <f t="shared" ref="J43:L43" si="17">J32+J42</f>
        <v>539.66000000000008</v>
      </c>
      <c r="K43" s="32"/>
      <c r="L43" s="32">
        <f t="shared" si="17"/>
        <v>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125</v>
      </c>
      <c r="G53" s="43">
        <v>24.8</v>
      </c>
      <c r="H53" s="43">
        <v>7.2</v>
      </c>
      <c r="I53" s="43">
        <v>15.9</v>
      </c>
      <c r="J53" s="43">
        <v>138.5</v>
      </c>
      <c r="K53" s="44">
        <v>26</v>
      </c>
      <c r="L53" s="43">
        <v>13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80</v>
      </c>
      <c r="G54" s="43">
        <v>12.72</v>
      </c>
      <c r="H54" s="43">
        <v>12.4</v>
      </c>
      <c r="I54" s="43">
        <v>11.17</v>
      </c>
      <c r="J54" s="43">
        <v>210.01</v>
      </c>
      <c r="K54" s="44">
        <v>15</v>
      </c>
      <c r="L54" s="43">
        <v>48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5.51</v>
      </c>
      <c r="H55" s="43">
        <v>4.58</v>
      </c>
      <c r="I55" s="43">
        <v>32.86</v>
      </c>
      <c r="J55" s="43">
        <v>195.19</v>
      </c>
      <c r="K55" s="44">
        <v>22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</v>
      </c>
      <c r="H56" s="43">
        <v>0.1</v>
      </c>
      <c r="I56" s="43">
        <v>0.02</v>
      </c>
      <c r="J56" s="43">
        <v>40.11</v>
      </c>
      <c r="K56" s="44">
        <v>6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70</v>
      </c>
      <c r="G57" s="43">
        <v>4.62</v>
      </c>
      <c r="H57" s="43">
        <v>0.46</v>
      </c>
      <c r="I57" s="43">
        <v>32.69</v>
      </c>
      <c r="J57" s="43">
        <v>156.72999999999999</v>
      </c>
      <c r="K57" s="44">
        <v>24</v>
      </c>
      <c r="L57" s="43">
        <v>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625</v>
      </c>
      <c r="G61" s="19">
        <f t="shared" ref="G61" si="22">SUM(G52:G60)</f>
        <v>47.75</v>
      </c>
      <c r="H61" s="19">
        <f t="shared" ref="H61" si="23">SUM(H52:H60)</f>
        <v>24.740000000000002</v>
      </c>
      <c r="I61" s="19">
        <f t="shared" ref="I61" si="24">SUM(I52:I60)</f>
        <v>92.64</v>
      </c>
      <c r="J61" s="19">
        <f t="shared" ref="J61:L61" si="25">SUM(J52:J60)</f>
        <v>740.54000000000008</v>
      </c>
      <c r="K61" s="25"/>
      <c r="L61" s="19">
        <f t="shared" si="25"/>
        <v>85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625</v>
      </c>
      <c r="G62" s="32">
        <f t="shared" ref="G62" si="26">G51+G61</f>
        <v>47.75</v>
      </c>
      <c r="H62" s="32">
        <f t="shared" ref="H62" si="27">H51+H61</f>
        <v>24.740000000000002</v>
      </c>
      <c r="I62" s="32">
        <f t="shared" ref="I62" si="28">I51+I61</f>
        <v>92.64</v>
      </c>
      <c r="J62" s="32">
        <f t="shared" ref="J62:L62" si="29">J51+J61</f>
        <v>740.54000000000008</v>
      </c>
      <c r="K62" s="32"/>
      <c r="L62" s="32">
        <f t="shared" si="29"/>
        <v>85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125</v>
      </c>
      <c r="G72" s="43">
        <v>1.83</v>
      </c>
      <c r="H72" s="43">
        <v>4.9000000000000004</v>
      </c>
      <c r="I72" s="43">
        <v>11.75</v>
      </c>
      <c r="J72" s="43">
        <v>118.6</v>
      </c>
      <c r="K72" s="44">
        <v>41</v>
      </c>
      <c r="L72" s="43">
        <v>15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220</v>
      </c>
      <c r="G73" s="43">
        <v>22.54</v>
      </c>
      <c r="H73" s="43">
        <v>17.329999999999998</v>
      </c>
      <c r="I73" s="43">
        <v>22.13</v>
      </c>
      <c r="J73" s="43">
        <v>334.08</v>
      </c>
      <c r="K73" s="44">
        <v>24</v>
      </c>
      <c r="L73" s="43">
        <v>54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5.88</v>
      </c>
      <c r="H75" s="43">
        <v>6.49</v>
      </c>
      <c r="I75" s="43">
        <v>8.11</v>
      </c>
      <c r="J75" s="43">
        <v>158.47999999999999</v>
      </c>
      <c r="K75" s="44">
        <v>7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70</v>
      </c>
      <c r="G76" s="43">
        <v>4.62</v>
      </c>
      <c r="H76" s="43">
        <v>0.46</v>
      </c>
      <c r="I76" s="43">
        <v>32.69</v>
      </c>
      <c r="J76" s="43">
        <v>156.76</v>
      </c>
      <c r="K76" s="44">
        <v>24</v>
      </c>
      <c r="L76" s="43">
        <v>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615</v>
      </c>
      <c r="G80" s="19">
        <f t="shared" ref="G80" si="34">SUM(G71:G79)</f>
        <v>34.869999999999997</v>
      </c>
      <c r="H80" s="19">
        <f t="shared" ref="H80" si="35">SUM(H71:H79)</f>
        <v>29.18</v>
      </c>
      <c r="I80" s="19">
        <f t="shared" ref="I80" si="36">SUM(I71:I79)</f>
        <v>74.679999999999993</v>
      </c>
      <c r="J80" s="19">
        <f t="shared" ref="J80:L80" si="37">SUM(J71:J79)</f>
        <v>767.92</v>
      </c>
      <c r="K80" s="25"/>
      <c r="L80" s="19">
        <f t="shared" si="37"/>
        <v>85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615</v>
      </c>
      <c r="G81" s="32">
        <f t="shared" ref="G81" si="38">G70+G80</f>
        <v>34.869999999999997</v>
      </c>
      <c r="H81" s="32">
        <f t="shared" ref="H81" si="39">H70+H80</f>
        <v>29.18</v>
      </c>
      <c r="I81" s="32">
        <f t="shared" ref="I81" si="40">I70+I80</f>
        <v>74.679999999999993</v>
      </c>
      <c r="J81" s="32">
        <f t="shared" ref="J81:L81" si="41">J70+J80</f>
        <v>767.92</v>
      </c>
      <c r="K81" s="32"/>
      <c r="L81" s="32">
        <f t="shared" si="41"/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220</v>
      </c>
      <c r="G92" s="43">
        <v>9.9499999999999993</v>
      </c>
      <c r="H92" s="43">
        <v>2.39</v>
      </c>
      <c r="I92" s="43">
        <v>1.81</v>
      </c>
      <c r="J92" s="43">
        <v>65.98</v>
      </c>
      <c r="K92" s="44">
        <v>6</v>
      </c>
      <c r="L92" s="43">
        <v>55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0.2</v>
      </c>
      <c r="H93" s="43">
        <v>3.41</v>
      </c>
      <c r="I93" s="43">
        <v>40.01</v>
      </c>
      <c r="J93" s="43">
        <v>172</v>
      </c>
      <c r="K93" s="44">
        <v>11</v>
      </c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0.12</v>
      </c>
      <c r="H94" s="43">
        <v>0.04</v>
      </c>
      <c r="I94" s="43">
        <v>29.2</v>
      </c>
      <c r="J94" s="43">
        <v>110.4</v>
      </c>
      <c r="K94" s="44">
        <v>3</v>
      </c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70</v>
      </c>
      <c r="G95" s="43">
        <v>4.62</v>
      </c>
      <c r="H95" s="43">
        <v>0.46</v>
      </c>
      <c r="I95" s="43">
        <v>32.69</v>
      </c>
      <c r="J95" s="43">
        <v>156.76</v>
      </c>
      <c r="K95" s="44">
        <v>24</v>
      </c>
      <c r="L95" s="43">
        <v>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14.889999999999997</v>
      </c>
      <c r="H99" s="19">
        <f t="shared" ref="H99" si="47">SUM(H90:H98)</f>
        <v>6.3000000000000007</v>
      </c>
      <c r="I99" s="19">
        <f t="shared" ref="I99" si="48">SUM(I90:I98)</f>
        <v>103.71</v>
      </c>
      <c r="J99" s="19">
        <f t="shared" ref="J99:L99" si="49">SUM(J90:J98)</f>
        <v>505.14</v>
      </c>
      <c r="K99" s="25"/>
      <c r="L99" s="19">
        <f t="shared" si="49"/>
        <v>85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690</v>
      </c>
      <c r="G100" s="32">
        <f t="shared" ref="G100" si="50">G89+G99</f>
        <v>14.889999999999997</v>
      </c>
      <c r="H100" s="32">
        <f t="shared" ref="H100" si="51">H89+H99</f>
        <v>6.3000000000000007</v>
      </c>
      <c r="I100" s="32">
        <f t="shared" ref="I100" si="52">I89+I99</f>
        <v>103.71</v>
      </c>
      <c r="J100" s="32">
        <f t="shared" ref="J100:L100" si="53">J89+J99</f>
        <v>505.14</v>
      </c>
      <c r="K100" s="32"/>
      <c r="L100" s="32">
        <f t="shared" si="53"/>
        <v>85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125</v>
      </c>
      <c r="G110" s="43">
        <v>4.9000000000000004</v>
      </c>
      <c r="H110" s="43">
        <v>8.74</v>
      </c>
      <c r="I110" s="43">
        <v>13.56</v>
      </c>
      <c r="J110" s="43">
        <v>140.5</v>
      </c>
      <c r="K110" s="44">
        <v>39</v>
      </c>
      <c r="L110" s="43">
        <v>11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143</v>
      </c>
      <c r="G111" s="43">
        <v>10.57</v>
      </c>
      <c r="H111" s="43">
        <v>12.85</v>
      </c>
      <c r="I111" s="43">
        <v>24.09</v>
      </c>
      <c r="J111" s="43">
        <v>261.76</v>
      </c>
      <c r="K111" s="44">
        <v>11</v>
      </c>
      <c r="L111" s="43">
        <v>47</v>
      </c>
    </row>
    <row r="112" spans="1:12" ht="15">
      <c r="A112" s="23"/>
      <c r="B112" s="15"/>
      <c r="C112" s="11"/>
      <c r="D112" s="7" t="s">
        <v>29</v>
      </c>
      <c r="E112" s="42" t="s">
        <v>61</v>
      </c>
      <c r="F112" s="43">
        <v>180</v>
      </c>
      <c r="G112" s="43">
        <v>4.47</v>
      </c>
      <c r="H112" s="43">
        <v>5.5</v>
      </c>
      <c r="I112" s="43">
        <v>45.36</v>
      </c>
      <c r="J112" s="43">
        <v>249.51</v>
      </c>
      <c r="K112" s="44">
        <v>17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3.14</v>
      </c>
      <c r="H113" s="43">
        <v>3.21</v>
      </c>
      <c r="I113" s="43">
        <v>24.17</v>
      </c>
      <c r="J113" s="43">
        <v>134.09</v>
      </c>
      <c r="K113" s="44">
        <v>4</v>
      </c>
      <c r="L113" s="43">
        <v>11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70</v>
      </c>
      <c r="G114" s="43">
        <v>4.62</v>
      </c>
      <c r="H114" s="43">
        <v>0.46</v>
      </c>
      <c r="I114" s="43">
        <v>32.69</v>
      </c>
      <c r="J114" s="43">
        <v>156.76</v>
      </c>
      <c r="K114" s="44">
        <v>24</v>
      </c>
      <c r="L114" s="43">
        <v>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718</v>
      </c>
      <c r="G118" s="19">
        <f t="shared" ref="G118:J118" si="56">SUM(G109:G117)</f>
        <v>27.700000000000003</v>
      </c>
      <c r="H118" s="19">
        <f t="shared" si="56"/>
        <v>30.76</v>
      </c>
      <c r="I118" s="19">
        <f t="shared" si="56"/>
        <v>139.87</v>
      </c>
      <c r="J118" s="19">
        <f t="shared" si="56"/>
        <v>942.62</v>
      </c>
      <c r="K118" s="25"/>
      <c r="L118" s="19">
        <f t="shared" ref="L118" si="57">SUM(L109:L117)</f>
        <v>85</v>
      </c>
    </row>
    <row r="119" spans="1:12" ht="1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718</v>
      </c>
      <c r="G119" s="32">
        <f t="shared" ref="G119" si="58">G108+G118</f>
        <v>27.700000000000003</v>
      </c>
      <c r="H119" s="32">
        <f t="shared" ref="H119" si="59">H108+H118</f>
        <v>30.76</v>
      </c>
      <c r="I119" s="32">
        <f t="shared" ref="I119" si="60">I108+I118</f>
        <v>139.87</v>
      </c>
      <c r="J119" s="32">
        <f t="shared" ref="J119:L119" si="61">J108+J118</f>
        <v>942.62</v>
      </c>
      <c r="K119" s="32"/>
      <c r="L119" s="32">
        <f t="shared" si="61"/>
        <v>85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125</v>
      </c>
      <c r="G129" s="43">
        <v>5.8</v>
      </c>
      <c r="H129" s="43">
        <v>9.7799999999999994</v>
      </c>
      <c r="I129" s="43">
        <v>8.5500000000000007</v>
      </c>
      <c r="J129" s="43">
        <v>142.47999999999999</v>
      </c>
      <c r="K129" s="44">
        <v>7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42" t="s">
        <v>45</v>
      </c>
      <c r="F130" s="43">
        <v>80</v>
      </c>
      <c r="G130" s="43">
        <v>10.38</v>
      </c>
      <c r="H130" s="43">
        <v>8.7799999999999994</v>
      </c>
      <c r="I130" s="43">
        <v>5.22</v>
      </c>
      <c r="J130" s="43">
        <v>143.19999999999999</v>
      </c>
      <c r="K130" s="44">
        <v>17</v>
      </c>
      <c r="L130" s="43">
        <v>32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200</v>
      </c>
      <c r="G131" s="43">
        <v>4.18</v>
      </c>
      <c r="H131" s="43">
        <v>5.45</v>
      </c>
      <c r="I131" s="43">
        <v>26.11</v>
      </c>
      <c r="J131" s="43">
        <v>177.6</v>
      </c>
      <c r="K131" s="44">
        <v>30</v>
      </c>
      <c r="L131" s="43">
        <v>18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0.16</v>
      </c>
      <c r="H132" s="43">
        <v>18.82</v>
      </c>
      <c r="I132" s="43">
        <v>76.900000000000006</v>
      </c>
      <c r="J132" s="43">
        <v>90.36</v>
      </c>
      <c r="K132" s="44">
        <v>9</v>
      </c>
      <c r="L132" s="43">
        <v>16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70</v>
      </c>
      <c r="G133" s="43">
        <v>4.63</v>
      </c>
      <c r="H133" s="43">
        <v>0.46</v>
      </c>
      <c r="I133" s="43">
        <v>32.69</v>
      </c>
      <c r="J133" s="43">
        <v>156.72999999999999</v>
      </c>
      <c r="K133" s="44">
        <v>24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675</v>
      </c>
      <c r="G137" s="19">
        <f t="shared" ref="G137:J137" si="64">SUM(G128:G136)</f>
        <v>25.15</v>
      </c>
      <c r="H137" s="19">
        <f t="shared" si="64"/>
        <v>43.29</v>
      </c>
      <c r="I137" s="19">
        <f t="shared" si="64"/>
        <v>149.47</v>
      </c>
      <c r="J137" s="19">
        <f t="shared" si="64"/>
        <v>710.37</v>
      </c>
      <c r="K137" s="25"/>
      <c r="L137" s="19">
        <f t="shared" ref="L137" si="65">SUM(L128:L136)</f>
        <v>85</v>
      </c>
    </row>
    <row r="138" spans="1:12" ht="1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675</v>
      </c>
      <c r="G138" s="32">
        <f t="shared" ref="G138" si="66">G127+G137</f>
        <v>25.15</v>
      </c>
      <c r="H138" s="32">
        <f t="shared" ref="H138" si="67">H127+H137</f>
        <v>43.29</v>
      </c>
      <c r="I138" s="32">
        <f t="shared" ref="I138" si="68">I127+I137</f>
        <v>149.47</v>
      </c>
      <c r="J138" s="32">
        <f t="shared" ref="J138:L138" si="69">J127+J137</f>
        <v>710.37</v>
      </c>
      <c r="K138" s="32"/>
      <c r="L138" s="32">
        <f t="shared" si="69"/>
        <v>85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8.7100000000000009</v>
      </c>
      <c r="H148" s="43">
        <v>2.54</v>
      </c>
      <c r="I148" s="43">
        <v>14.56</v>
      </c>
      <c r="J148" s="43">
        <v>115.96</v>
      </c>
      <c r="K148" s="44">
        <v>49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180</v>
      </c>
      <c r="G149" s="43">
        <v>29.18</v>
      </c>
      <c r="H149" s="43">
        <v>17.52</v>
      </c>
      <c r="I149" s="43">
        <v>35.06</v>
      </c>
      <c r="J149" s="43">
        <v>417.4</v>
      </c>
      <c r="K149" s="44">
        <v>29</v>
      </c>
      <c r="L149" s="43">
        <v>48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</v>
      </c>
      <c r="H151" s="43">
        <v>0.02</v>
      </c>
      <c r="I151" s="43">
        <v>10</v>
      </c>
      <c r="J151" s="43">
        <v>40.11</v>
      </c>
      <c r="K151" s="44">
        <v>9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70</v>
      </c>
      <c r="G153" s="43">
        <v>4.53</v>
      </c>
      <c r="H153" s="43">
        <v>0.82</v>
      </c>
      <c r="I153" s="43">
        <v>22.91</v>
      </c>
      <c r="J153" s="43">
        <v>132.66</v>
      </c>
      <c r="K153" s="44">
        <v>24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42.52</v>
      </c>
      <c r="H156" s="19">
        <f t="shared" si="72"/>
        <v>20.9</v>
      </c>
      <c r="I156" s="19">
        <f t="shared" si="72"/>
        <v>82.53</v>
      </c>
      <c r="J156" s="19">
        <f t="shared" si="72"/>
        <v>706.13</v>
      </c>
      <c r="K156" s="25"/>
      <c r="L156" s="19">
        <f t="shared" ref="L156" si="73">SUM(L147:L155)</f>
        <v>85</v>
      </c>
    </row>
    <row r="157" spans="1:12" ht="1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42.52</v>
      </c>
      <c r="H157" s="32">
        <f t="shared" ref="H157" si="75">H146+H156</f>
        <v>20.9</v>
      </c>
      <c r="I157" s="32">
        <f t="shared" ref="I157" si="76">I146+I156</f>
        <v>82.53</v>
      </c>
      <c r="J157" s="32">
        <f t="shared" ref="J157:L157" si="77">J146+J156</f>
        <v>706.13</v>
      </c>
      <c r="K157" s="32"/>
      <c r="L157" s="32">
        <f t="shared" si="77"/>
        <v>85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125</v>
      </c>
      <c r="G167" s="43">
        <v>6.34</v>
      </c>
      <c r="H167" s="43">
        <v>6.46</v>
      </c>
      <c r="I167" s="43">
        <v>14.58</v>
      </c>
      <c r="J167" s="43">
        <v>112.68</v>
      </c>
      <c r="K167" s="44">
        <v>46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80</v>
      </c>
      <c r="G168" s="43">
        <v>8.65</v>
      </c>
      <c r="H168" s="43">
        <v>13.68</v>
      </c>
      <c r="I168" s="43">
        <v>9.58</v>
      </c>
      <c r="J168" s="43">
        <v>189.8</v>
      </c>
      <c r="K168" s="44">
        <v>18</v>
      </c>
      <c r="L168" s="43">
        <v>42</v>
      </c>
    </row>
    <row r="169" spans="1:12" ht="1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5.5</v>
      </c>
      <c r="H169" s="43">
        <v>4.58</v>
      </c>
      <c r="I169" s="43">
        <v>32.85</v>
      </c>
      <c r="J169" s="43">
        <v>195.19</v>
      </c>
      <c r="K169" s="44">
        <v>33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0.55000000000000004</v>
      </c>
      <c r="H170" s="43">
        <v>0.19</v>
      </c>
      <c r="I170" s="43">
        <v>32.46</v>
      </c>
      <c r="J170" s="43">
        <v>131.80000000000001</v>
      </c>
      <c r="K170" s="44">
        <v>6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70</v>
      </c>
      <c r="G172" s="43">
        <v>4.53</v>
      </c>
      <c r="H172" s="43">
        <v>0.82</v>
      </c>
      <c r="I172" s="43">
        <v>22.91</v>
      </c>
      <c r="J172" s="43">
        <v>132.66</v>
      </c>
      <c r="K172" s="44">
        <v>24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625</v>
      </c>
      <c r="G175" s="19">
        <f t="shared" ref="G175:J175" si="80">SUM(G166:G174)</f>
        <v>25.570000000000004</v>
      </c>
      <c r="H175" s="19">
        <f t="shared" si="80"/>
        <v>25.73</v>
      </c>
      <c r="I175" s="19">
        <f t="shared" si="80"/>
        <v>112.38</v>
      </c>
      <c r="J175" s="19">
        <f t="shared" si="80"/>
        <v>762.13</v>
      </c>
      <c r="K175" s="25"/>
      <c r="L175" s="19">
        <f t="shared" ref="L175" si="81">SUM(L166:L174)</f>
        <v>85</v>
      </c>
    </row>
    <row r="176" spans="1:12" ht="1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625</v>
      </c>
      <c r="G176" s="32">
        <f t="shared" ref="G176" si="82">G165+G175</f>
        <v>25.570000000000004</v>
      </c>
      <c r="H176" s="32">
        <f t="shared" ref="H176" si="83">H165+H175</f>
        <v>25.73</v>
      </c>
      <c r="I176" s="32">
        <f t="shared" ref="I176" si="84">I165+I175</f>
        <v>112.38</v>
      </c>
      <c r="J176" s="32">
        <f t="shared" ref="J176:L176" si="85">J165+J175</f>
        <v>762.13</v>
      </c>
      <c r="K176" s="32"/>
      <c r="L176" s="32">
        <f t="shared" si="85"/>
        <v>85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125</v>
      </c>
      <c r="G186" s="43">
        <v>5.44</v>
      </c>
      <c r="H186" s="43">
        <v>8.58</v>
      </c>
      <c r="I186" s="43">
        <v>14.3</v>
      </c>
      <c r="J186" s="43">
        <v>108.5</v>
      </c>
      <c r="K186" s="44">
        <v>13</v>
      </c>
      <c r="L186" s="43">
        <v>13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143</v>
      </c>
      <c r="G187" s="43">
        <v>10.57</v>
      </c>
      <c r="H187" s="43">
        <v>12.85</v>
      </c>
      <c r="I187" s="43">
        <v>24.09</v>
      </c>
      <c r="J187" s="43">
        <v>261.76</v>
      </c>
      <c r="K187" s="44">
        <v>4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0.24</v>
      </c>
      <c r="H188" s="43">
        <v>0.12</v>
      </c>
      <c r="I188" s="43">
        <v>35.76</v>
      </c>
      <c r="J188" s="43">
        <v>145.08000000000001</v>
      </c>
      <c r="K188" s="44">
        <v>8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3.14</v>
      </c>
      <c r="H189" s="43">
        <v>3.21</v>
      </c>
      <c r="I189" s="43">
        <v>24.17</v>
      </c>
      <c r="J189" s="43">
        <v>134.09</v>
      </c>
      <c r="K189" s="44">
        <v>9</v>
      </c>
      <c r="L189" s="43">
        <v>11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70</v>
      </c>
      <c r="G190" s="43">
        <v>4.62</v>
      </c>
      <c r="H190" s="43">
        <v>0.46</v>
      </c>
      <c r="I190" s="43">
        <v>32.69</v>
      </c>
      <c r="J190" s="43">
        <v>156.72999999999999</v>
      </c>
      <c r="K190" s="44">
        <v>24</v>
      </c>
      <c r="L190" s="43">
        <v>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688</v>
      </c>
      <c r="G194" s="19">
        <f t="shared" ref="G194:J194" si="88">SUM(G185:G193)</f>
        <v>24.01</v>
      </c>
      <c r="H194" s="19">
        <f t="shared" si="88"/>
        <v>25.220000000000002</v>
      </c>
      <c r="I194" s="19">
        <f t="shared" si="88"/>
        <v>131.01</v>
      </c>
      <c r="J194" s="19">
        <f t="shared" si="88"/>
        <v>806.16000000000008</v>
      </c>
      <c r="K194" s="25"/>
      <c r="L194" s="19">
        <f t="shared" ref="L194" si="89">SUM(L185:L193)</f>
        <v>85</v>
      </c>
    </row>
    <row r="195" spans="1:12" ht="1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688</v>
      </c>
      <c r="G195" s="32">
        <f t="shared" ref="G195" si="90">G184+G194</f>
        <v>24.01</v>
      </c>
      <c r="H195" s="32">
        <f t="shared" ref="H195" si="91">H184+H194</f>
        <v>25.220000000000002</v>
      </c>
      <c r="I195" s="32">
        <f t="shared" ref="I195" si="92">I184+I194</f>
        <v>131.01</v>
      </c>
      <c r="J195" s="32">
        <f t="shared" ref="J195:L195" si="93">J184+J194</f>
        <v>806.16000000000008</v>
      </c>
      <c r="K195" s="32"/>
      <c r="L195" s="32">
        <f t="shared" si="93"/>
        <v>85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28.940999999999995</v>
      </c>
      <c r="H196" s="34">
        <f t="shared" si="94"/>
        <v>25.591999999999999</v>
      </c>
      <c r="I196" s="34">
        <f t="shared" si="94"/>
        <v>106.32199999999997</v>
      </c>
      <c r="J196" s="34">
        <f t="shared" si="94"/>
        <v>727.26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2023-10-19T10:56:35Z</dcterms:modified>
</cp:coreProperties>
</file>