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esktop\Меню по новому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95" i="1" l="1"/>
  <c r="L194" i="1"/>
  <c r="J194" i="1"/>
  <c r="I194" i="1"/>
  <c r="H194" i="1"/>
  <c r="G194" i="1"/>
  <c r="F194" i="1"/>
  <c r="A185" i="1"/>
  <c r="L184" i="1"/>
  <c r="J184" i="1"/>
  <c r="I184" i="1"/>
  <c r="I195" i="1" s="1"/>
  <c r="H184" i="1"/>
  <c r="H195" i="1" s="1"/>
  <c r="G184" i="1"/>
  <c r="G195" i="1" s="1"/>
  <c r="F184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J24" i="1" l="1"/>
  <c r="F119" i="1"/>
  <c r="G100" i="1"/>
  <c r="I62" i="1"/>
  <c r="G62" i="1"/>
  <c r="I43" i="1"/>
  <c r="H43" i="1"/>
  <c r="G43" i="1"/>
  <c r="I24" i="1"/>
  <c r="H24" i="1"/>
  <c r="F100" i="1"/>
  <c r="J119" i="1"/>
  <c r="J138" i="1"/>
  <c r="J195" i="1"/>
  <c r="L195" i="1"/>
  <c r="L196" i="1"/>
  <c r="F195" i="1"/>
  <c r="H138" i="1"/>
  <c r="F138" i="1"/>
  <c r="J62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<sst xmlns="http://schemas.openxmlformats.org/spreadsheetml/2006/main" count="235" uniqueCount="76">
  <si>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</si>
  <si>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</si>
  <si>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</si>
  <si>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</si>
  <si>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</si>
  <si>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</si>
  <si>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</si>
  <si>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</si>
  <si>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</si>
  <si>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</si>
  <si>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</si>
  <si>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</si>
  <si>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</si>
  <si>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</si>
  <si>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</si>
  <si>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</si>
  <si>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</si>
  <si>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</si>
  <si>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</si>
  <si>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</si>
  <si>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</si>
  <si>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</si>
  <si>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</si>
  <si>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</si>
  <si>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</si>
  <si>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</si>
  <si>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</si>
  <si>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</si>
  <si>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</si>
  <si>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</si>
  <si>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</si>
  <si>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</si>
  <si>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</si>
  <si>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</si>
  <si>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</si>
  <si>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</si>
  <si>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</si>
  <si>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</si>
  <si>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</si>
  <si>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</t>
  </si>
  <si>
    <t>щи со свежей капустой</t>
  </si>
  <si>
    <t>макароны отварные</t>
  </si>
  <si>
    <t>сок натуральный</t>
  </si>
  <si>
    <t>ржано-пшеничный</t>
  </si>
  <si>
    <t>суп крестьянский с крупой</t>
  </si>
  <si>
    <t>котлета рыбная</t>
  </si>
  <si>
    <t>пюре картофельное</t>
  </si>
  <si>
    <t>рассольник ленинградский</t>
  </si>
  <si>
    <t>котлеты мясные</t>
  </si>
  <si>
    <t>вермишель отварная</t>
  </si>
  <si>
    <t>чай с лимоном</t>
  </si>
  <si>
    <t>пшеничный</t>
  </si>
  <si>
    <t>жаркое по домашнему</t>
  </si>
  <si>
    <t>кисломолочный напиток</t>
  </si>
  <si>
    <t>Рыба тушеная с овощами</t>
  </si>
  <si>
    <t>картофель отварной</t>
  </si>
  <si>
    <t>кисель плодово-ягодный</t>
  </si>
  <si>
    <t>суп с макаронами</t>
  </si>
  <si>
    <t>курица отварная</t>
  </si>
  <si>
    <t>рис рассыпчатый</t>
  </si>
  <si>
    <t>кофейный напиток</t>
  </si>
  <si>
    <t>Щи со свежей капустой</t>
  </si>
  <si>
    <t>компот из яблок витаминизированный</t>
  </si>
  <si>
    <t>суп рыбный</t>
  </si>
  <si>
    <t>запеканка из творога/сгущ.молоко</t>
  </si>
  <si>
    <t>чай с сахаром,лимоном</t>
  </si>
  <si>
    <t>суп крестьянский с  крупой</t>
  </si>
  <si>
    <t>тефтели мясные</t>
  </si>
  <si>
    <t>суп из овощей с курицей</t>
  </si>
  <si>
    <t>греча рассыпчатая</t>
  </si>
  <si>
    <t>кофейный</t>
  </si>
  <si>
    <t>Алексина Л.Н.</t>
  </si>
  <si>
    <t>МОУ "Зимстанская СОШ"</t>
  </si>
  <si>
    <t>Директор</t>
  </si>
  <si>
    <t>компот из сухофруктов</t>
  </si>
  <si>
    <t>борщ со свежей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</si>
</sst>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72" sqref="E7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230</v>
      </c>
      <c r="G15" s="43">
        <v>6</v>
      </c>
      <c r="H15" s="43">
        <v>10</v>
      </c>
      <c r="I15" s="43">
        <v>9</v>
      </c>
      <c r="J15" s="43">
        <v>142</v>
      </c>
      <c r="K15" s="44">
        <v>37</v>
      </c>
      <c r="L15" s="43">
        <v>12</v>
      </c>
    </row>
    <row r="16" spans="1:12" ht="14.4" x14ac:dyDescent="0.3">
      <c r="A16" s="23"/>
      <c r="B16" s="15"/>
      <c r="C16" s="11"/>
      <c r="D16" s="7" t="s">
        <v>28</v>
      </c>
      <c r="E16" s="42" t="s">
        <v>39</v>
      </c>
      <c r="F16" s="43">
        <v>80</v>
      </c>
      <c r="G16" s="43">
        <v>9</v>
      </c>
      <c r="H16" s="43">
        <v>14</v>
      </c>
      <c r="I16" s="43">
        <v>10</v>
      </c>
      <c r="J16" s="43">
        <v>190</v>
      </c>
      <c r="K16" s="44">
        <v>18</v>
      </c>
      <c r="L16" s="43">
        <v>40</v>
      </c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6</v>
      </c>
      <c r="H17" s="43">
        <v>5</v>
      </c>
      <c r="I17" s="43">
        <v>33</v>
      </c>
      <c r="J17" s="43">
        <v>116</v>
      </c>
      <c r="K17" s="44">
        <v>33</v>
      </c>
      <c r="L17" s="43">
        <v>12</v>
      </c>
    </row>
    <row r="18" spans="1:12" ht="14.4" x14ac:dyDescent="0.3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1</v>
      </c>
      <c r="H18" s="43">
        <v>1</v>
      </c>
      <c r="I18" s="43">
        <v>33</v>
      </c>
      <c r="J18" s="43">
        <v>132</v>
      </c>
      <c r="K18" s="44">
        <v>6</v>
      </c>
      <c r="L18" s="43">
        <v>17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70</v>
      </c>
      <c r="G20" s="43">
        <v>4.53</v>
      </c>
      <c r="H20" s="43">
        <v>1</v>
      </c>
      <c r="I20" s="43">
        <v>23</v>
      </c>
      <c r="J20" s="43">
        <v>133</v>
      </c>
      <c r="K20" s="44">
        <v>24</v>
      </c>
      <c r="L20" s="43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v>27</v>
      </c>
      <c r="H23" s="19">
        <v>31</v>
      </c>
      <c r="I23" s="19">
        <f t="shared" ref="I23:J23" si="2">SUM(I14:I22)</f>
        <v>108</v>
      </c>
      <c r="J23" s="19">
        <f t="shared" si="2"/>
        <v>713</v>
      </c>
      <c r="K23" s="25"/>
      <c r="L23" s="19">
        <f t="shared" ref="L23" si="3">SUM(L14:L22)</f>
        <v>85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27</v>
      </c>
      <c r="H24" s="32">
        <f t="shared" si="4"/>
        <v>31</v>
      </c>
      <c r="I24" s="32">
        <f t="shared" si="4"/>
        <v>108</v>
      </c>
      <c r="J24" s="32">
        <f t="shared" si="4"/>
        <v>713</v>
      </c>
      <c r="K24" s="32"/>
      <c r="L24" s="32">
        <f t="shared" ref="L24" si="5">L13+L23</f>
        <v>85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44</v>
      </c>
      <c r="F34" s="43">
        <v>220</v>
      </c>
      <c r="G34" s="43">
        <v>6</v>
      </c>
      <c r="H34" s="43">
        <v>7</v>
      </c>
      <c r="I34" s="43">
        <v>15</v>
      </c>
      <c r="J34" s="43">
        <v>113</v>
      </c>
      <c r="K34" s="44">
        <v>46</v>
      </c>
      <c r="L34" s="43">
        <v>11</v>
      </c>
    </row>
    <row r="35" spans="1:12" ht="14.4" x14ac:dyDescent="0.3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10</v>
      </c>
      <c r="H35" s="43">
        <v>9</v>
      </c>
      <c r="I35" s="43">
        <v>5</v>
      </c>
      <c r="J35" s="43">
        <v>143</v>
      </c>
      <c r="K35" s="44">
        <v>17</v>
      </c>
      <c r="L35" s="43">
        <v>42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4</v>
      </c>
      <c r="H36" s="43">
        <v>6</v>
      </c>
      <c r="I36" s="43">
        <v>26</v>
      </c>
      <c r="J36" s="43">
        <v>178</v>
      </c>
      <c r="K36" s="44">
        <v>30</v>
      </c>
      <c r="L36" s="43">
        <v>16</v>
      </c>
    </row>
    <row r="37" spans="1:12" ht="14.4" x14ac:dyDescent="0.3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1</v>
      </c>
      <c r="H37" s="43">
        <v>0</v>
      </c>
      <c r="I37" s="43">
        <v>25</v>
      </c>
      <c r="J37" s="43">
        <v>106</v>
      </c>
      <c r="K37" s="44">
        <v>8</v>
      </c>
      <c r="L37" s="43">
        <v>12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70</v>
      </c>
      <c r="G38" s="43">
        <v>5</v>
      </c>
      <c r="H38" s="43">
        <v>1</v>
      </c>
      <c r="I38" s="43">
        <v>33</v>
      </c>
      <c r="J38" s="43">
        <v>157</v>
      </c>
      <c r="K38" s="44">
        <v>24</v>
      </c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26</v>
      </c>
      <c r="H42" s="19">
        <f t="shared" ref="H42" si="11">SUM(H33:H41)</f>
        <v>23</v>
      </c>
      <c r="I42" s="19">
        <f t="shared" ref="I42" si="12">SUM(I33:I41)</f>
        <v>104</v>
      </c>
      <c r="J42" s="19">
        <f t="shared" ref="J42:L42" si="13">SUM(J33:J41)</f>
        <v>697</v>
      </c>
      <c r="K42" s="25"/>
      <c r="L42" s="19">
        <f t="shared" si="13"/>
        <v>85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730</v>
      </c>
      <c r="G43" s="32">
        <f t="shared" ref="G43" si="14">G32+G42</f>
        <v>26</v>
      </c>
      <c r="H43" s="32">
        <f t="shared" ref="H43" si="15">H32+H42</f>
        <v>23</v>
      </c>
      <c r="I43" s="32">
        <f t="shared" ref="I43" si="16">I32+I42</f>
        <v>104</v>
      </c>
      <c r="J43" s="32">
        <f t="shared" ref="J43:L43" si="17">J32+J42</f>
        <v>697</v>
      </c>
      <c r="K43" s="32"/>
      <c r="L43" s="32">
        <f t="shared" si="17"/>
        <v>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47</v>
      </c>
      <c r="F53" s="43">
        <v>230</v>
      </c>
      <c r="G53" s="43">
        <v>25</v>
      </c>
      <c r="H53" s="43">
        <v>7</v>
      </c>
      <c r="I53" s="43">
        <v>16</v>
      </c>
      <c r="J53" s="43">
        <v>115</v>
      </c>
      <c r="K53" s="44">
        <v>26</v>
      </c>
      <c r="L53" s="43">
        <v>13</v>
      </c>
    </row>
    <row r="54" spans="1:12" ht="14.4" x14ac:dyDescent="0.3">
      <c r="A54" s="23"/>
      <c r="B54" s="15"/>
      <c r="C54" s="11"/>
      <c r="D54" s="7" t="s">
        <v>28</v>
      </c>
      <c r="E54" s="42" t="s">
        <v>48</v>
      </c>
      <c r="F54" s="43">
        <v>80</v>
      </c>
      <c r="G54" s="43">
        <v>13</v>
      </c>
      <c r="H54" s="43">
        <v>12</v>
      </c>
      <c r="I54" s="43">
        <v>11</v>
      </c>
      <c r="J54" s="43">
        <v>210</v>
      </c>
      <c r="K54" s="44">
        <v>15</v>
      </c>
      <c r="L54" s="43">
        <v>48</v>
      </c>
    </row>
    <row r="55" spans="1:12" ht="14.4" x14ac:dyDescent="0.3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6</v>
      </c>
      <c r="H55" s="43">
        <v>5</v>
      </c>
      <c r="I55" s="43">
        <v>33</v>
      </c>
      <c r="J55" s="43">
        <v>195</v>
      </c>
      <c r="K55" s="44">
        <v>22</v>
      </c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</v>
      </c>
      <c r="H56" s="43">
        <v>0</v>
      </c>
      <c r="I56" s="43">
        <v>0</v>
      </c>
      <c r="J56" s="43">
        <v>40</v>
      </c>
      <c r="K56" s="44">
        <v>6</v>
      </c>
      <c r="L56" s="43">
        <v>8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70</v>
      </c>
      <c r="G57" s="43">
        <v>5</v>
      </c>
      <c r="H57" s="43">
        <v>1</v>
      </c>
      <c r="I57" s="43">
        <v>33</v>
      </c>
      <c r="J57" s="43">
        <v>157</v>
      </c>
      <c r="K57" s="44">
        <v>24</v>
      </c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49</v>
      </c>
      <c r="H61" s="19">
        <f t="shared" ref="H61" si="23">SUM(H52:H60)</f>
        <v>25</v>
      </c>
      <c r="I61" s="19">
        <f t="shared" ref="I61" si="24">SUM(I52:I60)</f>
        <v>93</v>
      </c>
      <c r="J61" s="19">
        <f t="shared" ref="J61:L61" si="25">SUM(J52:J60)</f>
        <v>717</v>
      </c>
      <c r="K61" s="25"/>
      <c r="L61" s="19">
        <f t="shared" si="25"/>
        <v>85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730</v>
      </c>
      <c r="G62" s="32">
        <f t="shared" ref="G62" si="26">G51+G61</f>
        <v>49</v>
      </c>
      <c r="H62" s="32">
        <f t="shared" ref="H62" si="27">H51+H61</f>
        <v>25</v>
      </c>
      <c r="I62" s="32">
        <f t="shared" ref="I62" si="28">I51+I61</f>
        <v>93</v>
      </c>
      <c r="J62" s="32">
        <f t="shared" ref="J62:L62" si="29">J51+J61</f>
        <v>717</v>
      </c>
      <c r="K62" s="32"/>
      <c r="L62" s="32">
        <f t="shared" si="29"/>
        <v>85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2</v>
      </c>
      <c r="H72" s="43">
        <v>5</v>
      </c>
      <c r="I72" s="43">
        <v>12</v>
      </c>
      <c r="J72" s="43">
        <v>119</v>
      </c>
      <c r="K72" s="44">
        <v>41</v>
      </c>
      <c r="L72" s="43">
        <v>15</v>
      </c>
    </row>
    <row r="73" spans="1:12" ht="14.4" x14ac:dyDescent="0.3">
      <c r="A73" s="23"/>
      <c r="B73" s="15"/>
      <c r="C73" s="11"/>
      <c r="D73" s="7" t="s">
        <v>28</v>
      </c>
      <c r="E73" s="42" t="s">
        <v>52</v>
      </c>
      <c r="F73" s="43">
        <v>220</v>
      </c>
      <c r="G73" s="43">
        <v>23</v>
      </c>
      <c r="H73" s="43">
        <v>17</v>
      </c>
      <c r="I73" s="43">
        <v>22</v>
      </c>
      <c r="J73" s="43">
        <v>334</v>
      </c>
      <c r="K73" s="44">
        <v>25</v>
      </c>
      <c r="L73" s="43">
        <v>54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6</v>
      </c>
      <c r="H75" s="43">
        <v>7</v>
      </c>
      <c r="I75" s="43">
        <v>8</v>
      </c>
      <c r="J75" s="43">
        <v>159</v>
      </c>
      <c r="K75" s="44">
        <v>7</v>
      </c>
      <c r="L75" s="43">
        <v>12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70</v>
      </c>
      <c r="G76" s="43">
        <v>5</v>
      </c>
      <c r="H76" s="43">
        <v>1</v>
      </c>
      <c r="I76" s="43">
        <v>33</v>
      </c>
      <c r="J76" s="43">
        <v>158</v>
      </c>
      <c r="K76" s="44">
        <v>24</v>
      </c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36</v>
      </c>
      <c r="H80" s="19">
        <f t="shared" ref="H80" si="35">SUM(H71:H79)</f>
        <v>30</v>
      </c>
      <c r="I80" s="19">
        <f t="shared" ref="I80" si="36">SUM(I71:I79)</f>
        <v>75</v>
      </c>
      <c r="J80" s="19">
        <f t="shared" ref="J80:L80" si="37">SUM(J71:J79)</f>
        <v>770</v>
      </c>
      <c r="K80" s="25"/>
      <c r="L80" s="19">
        <f t="shared" si="37"/>
        <v>85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740</v>
      </c>
      <c r="G81" s="32">
        <f t="shared" ref="G81" si="38">G70+G80</f>
        <v>36</v>
      </c>
      <c r="H81" s="32">
        <f t="shared" ref="H81" si="39">H70+H80</f>
        <v>30</v>
      </c>
      <c r="I81" s="32">
        <f t="shared" ref="I81" si="40">I70+I80</f>
        <v>75</v>
      </c>
      <c r="J81" s="32">
        <f t="shared" ref="J81:L81" si="41">J70+J80</f>
        <v>770</v>
      </c>
      <c r="K81" s="32"/>
      <c r="L81" s="32">
        <f t="shared" si="41"/>
        <v>85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68</v>
      </c>
      <c r="F91" s="43">
        <v>220</v>
      </c>
      <c r="G91" s="43">
        <v>5</v>
      </c>
      <c r="H91" s="43">
        <v>9</v>
      </c>
      <c r="I91" s="43">
        <v>14</v>
      </c>
      <c r="J91" s="43">
        <v>109</v>
      </c>
      <c r="K91" s="44">
        <v>13</v>
      </c>
      <c r="L91" s="43">
        <v>13</v>
      </c>
    </row>
    <row r="92" spans="1:12" ht="14.4" x14ac:dyDescent="0.3">
      <c r="A92" s="23"/>
      <c r="B92" s="15"/>
      <c r="C92" s="11"/>
      <c r="D92" s="7" t="s">
        <v>28</v>
      </c>
      <c r="E92" s="42" t="s">
        <v>54</v>
      </c>
      <c r="F92" s="43">
        <v>100</v>
      </c>
      <c r="G92" s="43">
        <v>10</v>
      </c>
      <c r="H92" s="43">
        <v>2</v>
      </c>
      <c r="I92" s="43">
        <v>2</v>
      </c>
      <c r="J92" s="43">
        <v>126</v>
      </c>
      <c r="K92" s="44">
        <v>6</v>
      </c>
      <c r="L92" s="43">
        <v>42</v>
      </c>
    </row>
    <row r="93" spans="1:12" ht="14.4" x14ac:dyDescent="0.3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1</v>
      </c>
      <c r="H93" s="43">
        <v>4</v>
      </c>
      <c r="I93" s="43">
        <v>40</v>
      </c>
      <c r="J93" s="43">
        <v>172</v>
      </c>
      <c r="K93" s="44">
        <v>11</v>
      </c>
      <c r="L93" s="43">
        <v>12</v>
      </c>
    </row>
    <row r="94" spans="1:12" ht="14.4" x14ac:dyDescent="0.3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</v>
      </c>
      <c r="H94" s="43">
        <v>0</v>
      </c>
      <c r="I94" s="43">
        <v>29</v>
      </c>
      <c r="J94" s="43">
        <v>110</v>
      </c>
      <c r="K94" s="44">
        <v>3</v>
      </c>
      <c r="L94" s="43">
        <v>14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5</v>
      </c>
      <c r="H95" s="43">
        <v>1</v>
      </c>
      <c r="I95" s="43">
        <v>33</v>
      </c>
      <c r="J95" s="43">
        <v>157</v>
      </c>
      <c r="K95" s="44">
        <v>24</v>
      </c>
      <c r="L95" s="43">
        <v>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21</v>
      </c>
      <c r="H99" s="19">
        <f t="shared" ref="H99" si="47">SUM(H90:H98)</f>
        <v>16</v>
      </c>
      <c r="I99" s="19">
        <f t="shared" ref="I99" si="48">SUM(I90:I98)</f>
        <v>118</v>
      </c>
      <c r="J99" s="19">
        <f t="shared" ref="J99:L99" si="49">SUM(J90:J98)</f>
        <v>674</v>
      </c>
      <c r="K99" s="25"/>
      <c r="L99" s="19">
        <f t="shared" si="49"/>
        <v>85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730</v>
      </c>
      <c r="G100" s="32">
        <f t="shared" ref="G100" si="50">G89+G99</f>
        <v>21</v>
      </c>
      <c r="H100" s="32">
        <f t="shared" ref="H100" si="51">H89+H99</f>
        <v>16</v>
      </c>
      <c r="I100" s="32">
        <f t="shared" ref="I100" si="52">I89+I99</f>
        <v>118</v>
      </c>
      <c r="J100" s="32">
        <f t="shared" ref="J100:L100" si="53">J89+J99</f>
        <v>674</v>
      </c>
      <c r="K100" s="32"/>
      <c r="L100" s="32">
        <f t="shared" si="53"/>
        <v>85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57</v>
      </c>
      <c r="F110" s="43">
        <v>210</v>
      </c>
      <c r="G110" s="43">
        <v>5</v>
      </c>
      <c r="H110" s="43">
        <v>9</v>
      </c>
      <c r="I110" s="43">
        <v>14</v>
      </c>
      <c r="J110" s="43">
        <v>134</v>
      </c>
      <c r="K110" s="44">
        <v>39</v>
      </c>
      <c r="L110" s="43">
        <v>11</v>
      </c>
    </row>
    <row r="111" spans="1:12" ht="14.4" x14ac:dyDescent="0.3">
      <c r="A111" s="23"/>
      <c r="B111" s="15"/>
      <c r="C111" s="11"/>
      <c r="D111" s="7" t="s">
        <v>28</v>
      </c>
      <c r="E111" s="42" t="s">
        <v>58</v>
      </c>
      <c r="F111" s="43">
        <v>120</v>
      </c>
      <c r="G111" s="43">
        <v>11</v>
      </c>
      <c r="H111" s="43">
        <v>13</v>
      </c>
      <c r="I111" s="43">
        <v>24</v>
      </c>
      <c r="J111" s="43">
        <v>177</v>
      </c>
      <c r="K111" s="44">
        <v>11</v>
      </c>
      <c r="L111" s="43">
        <v>47</v>
      </c>
    </row>
    <row r="112" spans="1:12" ht="14.4" x14ac:dyDescent="0.3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</v>
      </c>
      <c r="H112" s="43">
        <v>6</v>
      </c>
      <c r="I112" s="43">
        <v>45</v>
      </c>
      <c r="J112" s="43">
        <v>116</v>
      </c>
      <c r="K112" s="44">
        <v>17</v>
      </c>
      <c r="L112" s="43">
        <v>12</v>
      </c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3</v>
      </c>
      <c r="H113" s="43">
        <v>3</v>
      </c>
      <c r="I113" s="43">
        <v>24</v>
      </c>
      <c r="J113" s="43">
        <v>134</v>
      </c>
      <c r="K113" s="44">
        <v>4</v>
      </c>
      <c r="L113" s="43">
        <v>11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5</v>
      </c>
      <c r="H114" s="43">
        <v>1</v>
      </c>
      <c r="I114" s="43">
        <v>33</v>
      </c>
      <c r="J114" s="43">
        <v>157</v>
      </c>
      <c r="K114" s="44">
        <v>24</v>
      </c>
      <c r="L114" s="43">
        <v>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29</v>
      </c>
      <c r="H118" s="19">
        <f t="shared" si="56"/>
        <v>32</v>
      </c>
      <c r="I118" s="19">
        <f t="shared" si="56"/>
        <v>140</v>
      </c>
      <c r="J118" s="19">
        <f t="shared" si="56"/>
        <v>718</v>
      </c>
      <c r="K118" s="25"/>
      <c r="L118" s="19">
        <f t="shared" ref="L118" si="57">SUM(L109:L117)</f>
        <v>85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730</v>
      </c>
      <c r="G119" s="32">
        <f t="shared" ref="G119" si="58">G108+G118</f>
        <v>29</v>
      </c>
      <c r="H119" s="32">
        <f t="shared" ref="H119" si="59">H108+H118</f>
        <v>32</v>
      </c>
      <c r="I119" s="32">
        <f t="shared" ref="I119" si="60">I108+I118</f>
        <v>140</v>
      </c>
      <c r="J119" s="32">
        <f t="shared" ref="J119:L119" si="61">J108+J118</f>
        <v>718</v>
      </c>
      <c r="K119" s="32"/>
      <c r="L119" s="32">
        <f t="shared" si="61"/>
        <v>85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61</v>
      </c>
      <c r="F129" s="43">
        <v>230</v>
      </c>
      <c r="G129" s="43">
        <v>6</v>
      </c>
      <c r="H129" s="43">
        <v>10</v>
      </c>
      <c r="I129" s="43">
        <v>9</v>
      </c>
      <c r="J129" s="43">
        <v>130</v>
      </c>
      <c r="K129" s="44">
        <v>7</v>
      </c>
      <c r="L129" s="43">
        <v>15</v>
      </c>
    </row>
    <row r="130" spans="1:12" ht="14.4" x14ac:dyDescent="0.3">
      <c r="A130" s="14"/>
      <c r="B130" s="15"/>
      <c r="C130" s="11"/>
      <c r="D130" s="7" t="s">
        <v>28</v>
      </c>
      <c r="E130" s="42" t="s">
        <v>45</v>
      </c>
      <c r="F130" s="43">
        <v>80</v>
      </c>
      <c r="G130" s="43">
        <v>10</v>
      </c>
      <c r="H130" s="43">
        <v>9</v>
      </c>
      <c r="I130" s="43">
        <v>5</v>
      </c>
      <c r="J130" s="43">
        <v>143</v>
      </c>
      <c r="K130" s="44">
        <v>17</v>
      </c>
      <c r="L130" s="43">
        <v>32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4</v>
      </c>
      <c r="H131" s="43">
        <v>5</v>
      </c>
      <c r="I131" s="43">
        <v>26</v>
      </c>
      <c r="J131" s="43">
        <v>178</v>
      </c>
      <c r="K131" s="44">
        <v>30</v>
      </c>
      <c r="L131" s="43">
        <v>18</v>
      </c>
    </row>
    <row r="132" spans="1:12" ht="14.4" x14ac:dyDescent="0.3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</v>
      </c>
      <c r="H132" s="43">
        <v>19</v>
      </c>
      <c r="I132" s="43">
        <v>77</v>
      </c>
      <c r="J132" s="43">
        <v>90</v>
      </c>
      <c r="K132" s="44">
        <v>9</v>
      </c>
      <c r="L132" s="43">
        <v>16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70</v>
      </c>
      <c r="G133" s="43">
        <v>5</v>
      </c>
      <c r="H133" s="43">
        <v>1</v>
      </c>
      <c r="I133" s="43">
        <v>33</v>
      </c>
      <c r="J133" s="43">
        <v>157</v>
      </c>
      <c r="K133" s="44">
        <v>24</v>
      </c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25</v>
      </c>
      <c r="H137" s="19">
        <f t="shared" si="64"/>
        <v>44</v>
      </c>
      <c r="I137" s="19">
        <f t="shared" si="64"/>
        <v>150</v>
      </c>
      <c r="J137" s="19">
        <f t="shared" si="64"/>
        <v>698</v>
      </c>
      <c r="K137" s="25"/>
      <c r="L137" s="19">
        <f t="shared" ref="L137" si="65">SUM(L128:L136)</f>
        <v>85</v>
      </c>
    </row>
    <row r="138" spans="1:12" ht="14.4" x14ac:dyDescent="0.25">
      <c r="A138" s="33">
        <f>A120</f>
        <v>2</v>
      </c>
      <c r="B138" s="33">
        <v>2</v>
      </c>
      <c r="C138" s="51" t="s">
        <v>4</v>
      </c>
      <c r="D138" s="52"/>
      <c r="E138" s="31"/>
      <c r="F138" s="32">
        <f>F127+F137</f>
        <v>730</v>
      </c>
      <c r="G138" s="32">
        <f t="shared" ref="G138" si="66">G127+G137</f>
        <v>25</v>
      </c>
      <c r="H138" s="32">
        <f t="shared" ref="H138" si="67">H127+H137</f>
        <v>44</v>
      </c>
      <c r="I138" s="32">
        <f t="shared" ref="I138" si="68">I127+I137</f>
        <v>150</v>
      </c>
      <c r="J138" s="32">
        <f t="shared" ref="J138:L138" si="69">J127+J137</f>
        <v>698</v>
      </c>
      <c r="K138" s="32"/>
      <c r="L138" s="32">
        <f t="shared" si="69"/>
        <v>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9</v>
      </c>
      <c r="H148" s="43">
        <v>3</v>
      </c>
      <c r="I148" s="43">
        <v>15</v>
      </c>
      <c r="J148" s="43">
        <v>149</v>
      </c>
      <c r="K148" s="44">
        <v>49</v>
      </c>
      <c r="L148" s="43">
        <v>25</v>
      </c>
    </row>
    <row r="149" spans="1:12" ht="14.4" x14ac:dyDescent="0.3">
      <c r="A149" s="23"/>
      <c r="B149" s="15"/>
      <c r="C149" s="11"/>
      <c r="D149" s="7" t="s">
        <v>28</v>
      </c>
      <c r="E149" s="42" t="s">
        <v>64</v>
      </c>
      <c r="F149" s="43">
        <v>210</v>
      </c>
      <c r="G149" s="43">
        <v>29</v>
      </c>
      <c r="H149" s="43">
        <v>18</v>
      </c>
      <c r="I149" s="43">
        <v>35</v>
      </c>
      <c r="J149" s="43">
        <v>348</v>
      </c>
      <c r="K149" s="44">
        <v>29</v>
      </c>
      <c r="L149" s="43">
        <v>48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</v>
      </c>
      <c r="H151" s="43">
        <v>0</v>
      </c>
      <c r="I151" s="43">
        <v>10</v>
      </c>
      <c r="J151" s="43">
        <v>40</v>
      </c>
      <c r="K151" s="44">
        <v>9</v>
      </c>
      <c r="L151" s="43">
        <v>8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70</v>
      </c>
      <c r="G153" s="43">
        <v>5</v>
      </c>
      <c r="H153" s="43">
        <v>1</v>
      </c>
      <c r="I153" s="43">
        <v>23</v>
      </c>
      <c r="J153" s="43">
        <v>133</v>
      </c>
      <c r="K153" s="44">
        <v>24</v>
      </c>
      <c r="L153" s="43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43</v>
      </c>
      <c r="H156" s="19">
        <f t="shared" si="72"/>
        <v>22</v>
      </c>
      <c r="I156" s="19">
        <f t="shared" si="72"/>
        <v>83</v>
      </c>
      <c r="J156" s="19">
        <f t="shared" si="72"/>
        <v>670</v>
      </c>
      <c r="K156" s="25"/>
      <c r="L156" s="19">
        <f t="shared" ref="L156" si="73">SUM(L147:L155)</f>
        <v>85</v>
      </c>
    </row>
    <row r="157" spans="1:12" ht="14.4" x14ac:dyDescent="0.25">
      <c r="A157" s="29">
        <f>A139</f>
        <v>2</v>
      </c>
      <c r="B157" s="30">
        <v>3</v>
      </c>
      <c r="C157" s="51" t="s">
        <v>4</v>
      </c>
      <c r="D157" s="52"/>
      <c r="E157" s="31"/>
      <c r="F157" s="32">
        <f>F146+F156</f>
        <v>730</v>
      </c>
      <c r="G157" s="32">
        <f t="shared" ref="G157" si="74">G146+G156</f>
        <v>43</v>
      </c>
      <c r="H157" s="32">
        <f t="shared" ref="H157" si="75">H146+H156</f>
        <v>22</v>
      </c>
      <c r="I157" s="32">
        <f t="shared" ref="I157" si="76">I146+I156</f>
        <v>83</v>
      </c>
      <c r="J157" s="32">
        <f t="shared" ref="J157:L157" si="77">J146+J156</f>
        <v>670</v>
      </c>
      <c r="K157" s="32"/>
      <c r="L157" s="32">
        <f t="shared" si="77"/>
        <v>85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66</v>
      </c>
      <c r="F167" s="43">
        <v>220</v>
      </c>
      <c r="G167" s="43">
        <v>6</v>
      </c>
      <c r="H167" s="43">
        <v>7</v>
      </c>
      <c r="I167" s="43">
        <v>15</v>
      </c>
      <c r="J167" s="43">
        <v>98</v>
      </c>
      <c r="K167" s="44">
        <v>46</v>
      </c>
      <c r="L167" s="43">
        <v>15</v>
      </c>
    </row>
    <row r="168" spans="1:12" ht="14.4" x14ac:dyDescent="0.3">
      <c r="A168" s="23"/>
      <c r="B168" s="15"/>
      <c r="C168" s="11"/>
      <c r="D168" s="7" t="s">
        <v>28</v>
      </c>
      <c r="E168" s="42" t="s">
        <v>67</v>
      </c>
      <c r="F168" s="43">
        <v>90</v>
      </c>
      <c r="G168" s="43">
        <v>9</v>
      </c>
      <c r="H168" s="43">
        <v>14</v>
      </c>
      <c r="I168" s="43">
        <v>10</v>
      </c>
      <c r="J168" s="43">
        <v>190</v>
      </c>
      <c r="K168" s="44">
        <v>18</v>
      </c>
      <c r="L168" s="43">
        <v>42</v>
      </c>
    </row>
    <row r="169" spans="1:12" ht="14.4" x14ac:dyDescent="0.3">
      <c r="A169" s="23"/>
      <c r="B169" s="15"/>
      <c r="C169" s="11"/>
      <c r="D169" s="7" t="s">
        <v>29</v>
      </c>
      <c r="E169" s="42" t="s">
        <v>41</v>
      </c>
      <c r="F169" s="43">
        <v>150</v>
      </c>
      <c r="G169" s="43">
        <v>6</v>
      </c>
      <c r="H169" s="43">
        <v>5</v>
      </c>
      <c r="I169" s="43">
        <v>33</v>
      </c>
      <c r="J169" s="43">
        <v>195</v>
      </c>
      <c r="K169" s="44">
        <v>33</v>
      </c>
      <c r="L169" s="43">
        <v>12</v>
      </c>
    </row>
    <row r="170" spans="1:12" ht="14.4" x14ac:dyDescent="0.3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1</v>
      </c>
      <c r="H170" s="43">
        <v>0</v>
      </c>
      <c r="I170" s="43">
        <v>33</v>
      </c>
      <c r="J170" s="43">
        <v>132</v>
      </c>
      <c r="K170" s="44">
        <v>6</v>
      </c>
      <c r="L170" s="43">
        <v>12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70</v>
      </c>
      <c r="G172" s="43">
        <v>5</v>
      </c>
      <c r="H172" s="43">
        <v>1</v>
      </c>
      <c r="I172" s="43">
        <v>23</v>
      </c>
      <c r="J172" s="43">
        <v>133</v>
      </c>
      <c r="K172" s="44">
        <v>24</v>
      </c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27</v>
      </c>
      <c r="H175" s="19">
        <f t="shared" si="80"/>
        <v>27</v>
      </c>
      <c r="I175" s="19">
        <f t="shared" si="80"/>
        <v>114</v>
      </c>
      <c r="J175" s="19">
        <f t="shared" si="80"/>
        <v>748</v>
      </c>
      <c r="K175" s="25"/>
      <c r="L175" s="19">
        <f t="shared" ref="L175" si="81">SUM(L166:L174)</f>
        <v>85</v>
      </c>
    </row>
    <row r="176" spans="1:12" ht="14.4" x14ac:dyDescent="0.25">
      <c r="A176" s="29">
        <f>A158</f>
        <v>2</v>
      </c>
      <c r="B176" s="30">
        <v>4</v>
      </c>
      <c r="C176" s="51" t="s">
        <v>4</v>
      </c>
      <c r="D176" s="52"/>
      <c r="E176" s="31"/>
      <c r="F176" s="32">
        <f>F165+F175</f>
        <v>730</v>
      </c>
      <c r="G176" s="32">
        <f t="shared" ref="G176" si="82">G165+G175</f>
        <v>27</v>
      </c>
      <c r="H176" s="32">
        <f t="shared" ref="H176" si="83">H165+H175</f>
        <v>27</v>
      </c>
      <c r="I176" s="32">
        <f t="shared" ref="I176" si="84">I165+I175</f>
        <v>114</v>
      </c>
      <c r="J176" s="32">
        <f t="shared" ref="J176:L176" si="85">J165+J175</f>
        <v>748</v>
      </c>
      <c r="K176" s="32"/>
      <c r="L176" s="32">
        <f t="shared" si="85"/>
        <v>85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68</v>
      </c>
      <c r="F186" s="43">
        <v>230</v>
      </c>
      <c r="G186" s="43">
        <v>6</v>
      </c>
      <c r="H186" s="43">
        <v>9</v>
      </c>
      <c r="I186" s="43">
        <v>14</v>
      </c>
      <c r="J186" s="43">
        <v>94</v>
      </c>
      <c r="K186" s="44">
        <v>13</v>
      </c>
      <c r="L186" s="43">
        <v>13</v>
      </c>
    </row>
    <row r="187" spans="1:12" ht="14.4" x14ac:dyDescent="0.3">
      <c r="A187" s="23"/>
      <c r="B187" s="15"/>
      <c r="C187" s="11"/>
      <c r="D187" s="7" t="s">
        <v>28</v>
      </c>
      <c r="E187" s="42" t="s">
        <v>58</v>
      </c>
      <c r="F187" s="43">
        <v>100</v>
      </c>
      <c r="G187" s="43">
        <v>11</v>
      </c>
      <c r="H187" s="43">
        <v>13</v>
      </c>
      <c r="I187" s="43">
        <v>24</v>
      </c>
      <c r="J187" s="43">
        <v>262</v>
      </c>
      <c r="K187" s="44">
        <v>4</v>
      </c>
      <c r="L187" s="43">
        <v>42</v>
      </c>
    </row>
    <row r="188" spans="1:12" ht="14.4" x14ac:dyDescent="0.3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0</v>
      </c>
      <c r="H188" s="43">
        <v>0</v>
      </c>
      <c r="I188" s="43">
        <v>36</v>
      </c>
      <c r="J188" s="43">
        <v>145</v>
      </c>
      <c r="K188" s="44">
        <v>8</v>
      </c>
      <c r="L188" s="43">
        <v>15</v>
      </c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3</v>
      </c>
      <c r="H189" s="43">
        <v>3</v>
      </c>
      <c r="I189" s="43">
        <v>24</v>
      </c>
      <c r="J189" s="43">
        <v>134</v>
      </c>
      <c r="K189" s="44">
        <v>9</v>
      </c>
      <c r="L189" s="43">
        <v>11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5</v>
      </c>
      <c r="H190" s="43">
        <v>1</v>
      </c>
      <c r="I190" s="43">
        <v>33</v>
      </c>
      <c r="J190" s="43">
        <v>157</v>
      </c>
      <c r="K190" s="44">
        <v>24</v>
      </c>
      <c r="L190" s="43">
        <v>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25</v>
      </c>
      <c r="H194" s="19">
        <f t="shared" si="88"/>
        <v>26</v>
      </c>
      <c r="I194" s="19">
        <f t="shared" si="88"/>
        <v>131</v>
      </c>
      <c r="J194" s="19">
        <f t="shared" si="88"/>
        <v>792</v>
      </c>
      <c r="K194" s="25"/>
      <c r="L194" s="19">
        <f t="shared" ref="L194" si="89">SUM(L185:L193)</f>
        <v>85</v>
      </c>
    </row>
    <row r="195" spans="1:12" ht="14.4" x14ac:dyDescent="0.25">
      <c r="A195" s="29">
        <f>A177</f>
        <v>2</v>
      </c>
      <c r="B195" s="30">
        <v>5</v>
      </c>
      <c r="C195" s="51" t="s">
        <v>4</v>
      </c>
      <c r="D195" s="52"/>
      <c r="E195" s="31"/>
      <c r="F195" s="32">
        <f>F184+F194</f>
        <v>730</v>
      </c>
      <c r="G195" s="32">
        <f t="shared" ref="G195" si="90">G184+G194</f>
        <v>25</v>
      </c>
      <c r="H195" s="32">
        <f t="shared" ref="H195" si="91">H184+H194</f>
        <v>26</v>
      </c>
      <c r="I195" s="32">
        <f t="shared" ref="I195" si="92">I184+I194</f>
        <v>131</v>
      </c>
      <c r="J195" s="32">
        <f t="shared" ref="J195:L195" si="93">J184+J194</f>
        <v>792</v>
      </c>
      <c r="K195" s="32"/>
      <c r="L195" s="32">
        <f t="shared" si="93"/>
        <v>85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</v>
      </c>
      <c r="H196" s="34">
        <f t="shared" si="94"/>
        <v>27.6</v>
      </c>
      <c r="I196" s="34">
        <f t="shared" si="94"/>
        <v>111.6</v>
      </c>
      <c r="J196" s="34">
        <f t="shared" si="94"/>
        <v>719.7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Поликарпова</cp:lastModifiedBy>
  <dcterms:created xsi:type="dcterms:W3CDTF">2022-05-16T14:23:56Z</dcterms:created>
  <dcterms:modified xsi:type="dcterms:W3CDTF">2024-12-13T03:56:46Z</dcterms:modified>
</cp:coreProperties>
</file>