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esktop\Меню по новому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G184" i="1"/>
  <c r="G195" i="1" s="1"/>
  <c r="F184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H165" i="1"/>
  <c r="H176" i="1" s="1"/>
  <c r="G165" i="1"/>
  <c r="G176" i="1" s="1"/>
  <c r="F165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G24" i="1" s="1"/>
  <c r="F13" i="1"/>
  <c r="J43" i="1" l="1"/>
  <c r="F24" i="1"/>
  <c r="G138" i="1"/>
  <c r="I157" i="1"/>
  <c r="L176" i="1"/>
  <c r="G119" i="1"/>
  <c r="J157" i="1"/>
  <c r="I119" i="1"/>
  <c r="F176" i="1"/>
  <c r="H195" i="1"/>
  <c r="G157" i="1"/>
  <c r="I176" i="1"/>
  <c r="L81" i="1"/>
  <c r="L24" i="1"/>
  <c r="L157" i="1"/>
  <c r="L100" i="1"/>
  <c r="J24" i="1"/>
  <c r="F119" i="1"/>
  <c r="G100" i="1"/>
  <c r="I62" i="1"/>
  <c r="G62" i="1"/>
  <c r="I43" i="1"/>
  <c r="H43" i="1"/>
  <c r="G43" i="1"/>
  <c r="I24" i="1"/>
  <c r="H24" i="1"/>
  <c r="F100" i="1"/>
  <c r="J119" i="1"/>
  <c r="J138" i="1"/>
  <c r="J195" i="1"/>
  <c r="L195" i="1"/>
  <c r="L196" i="1"/>
  <c r="F195" i="1"/>
  <c r="H138" i="1"/>
  <c r="F138" i="1"/>
  <c r="J62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<sst xmlns="http://schemas.openxmlformats.org/spreadsheetml/2006/main" count="235" uniqueCount="77">
  <si>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</si>
  <si>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</si>
  <si>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</si>
  <si>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</si>
  <si>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</si>
  <si>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</si>
  <si>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</si>
  <si>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</si>
  <si>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</si>
  <si>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</si>
  <si>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</si>
  <si>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</si>
  <si>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</si>
  <si>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</si>
  <si>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</si>
  <si>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</si>
  <si>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</si>
  <si>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</si>
  <si>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</si>
  <si>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</si>
  <si>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</si>
  <si>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</si>
  <si>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</si>
  <si>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</si>
  <si>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</si>
  <si>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</si>
  <si>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</si>
  <si>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</si>
  <si>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</si>
  <si>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</si>
  <si>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</si>
  <si>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</si>
  <si>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</si>
  <si>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</si>
  <si>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</si>
  <si>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</si>
  <si>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</si>
  <si>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</si>
  <si>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</si>
  <si>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</t>
  </si>
  <si>
    <t>щи со свежей капустой</t>
  </si>
  <si>
    <t>макароны отварные</t>
  </si>
  <si>
    <t>сок натуральный</t>
  </si>
  <si>
    <t>ржано-пшеничный</t>
  </si>
  <si>
    <t>суп крестьянский с крупой</t>
  </si>
  <si>
    <t>котлета рыбная</t>
  </si>
  <si>
    <t>пюре картофельное</t>
  </si>
  <si>
    <t>рассольник ленинградский</t>
  </si>
  <si>
    <t>котлеты мясные</t>
  </si>
  <si>
    <t>вермишель отварная</t>
  </si>
  <si>
    <t>чай с лимоном</t>
  </si>
  <si>
    <t>пшеничный</t>
  </si>
  <si>
    <t>жаркое по домашнему</t>
  </si>
  <si>
    <t>кисломолочный напиток</t>
  </si>
  <si>
    <t>Рыба тушеная с овощами</t>
  </si>
  <si>
    <t>кисель плодово-ягодный</t>
  </si>
  <si>
    <t>суп с макаронами</t>
  </si>
  <si>
    <t>курица отварная</t>
  </si>
  <si>
    <t>рис рассыпчатый</t>
  </si>
  <si>
    <t>кофейный напиток</t>
  </si>
  <si>
    <t>Щи со свежей капустой</t>
  </si>
  <si>
    <t>компот из яблок витаминизированный</t>
  </si>
  <si>
    <t>суп рыбный</t>
  </si>
  <si>
    <t>запеканка из творога/сгущ.молоко</t>
  </si>
  <si>
    <t>чай с сахаром,лимоном</t>
  </si>
  <si>
    <t>суп крестьянский с  крупой</t>
  </si>
  <si>
    <t>тефтели мясные</t>
  </si>
  <si>
    <t>суп из овощей с курицей</t>
  </si>
  <si>
    <t>греча рассыпчатая</t>
  </si>
  <si>
    <t>кофейный</t>
  </si>
  <si>
    <t>Алексина Л.Н.</t>
  </si>
  <si>
    <t>МОУ "Зимстанская СОШ"</t>
  </si>
  <si>
    <t>Директор</t>
  </si>
  <si>
    <t>компот из сухофруктов</t>
  </si>
  <si>
    <t>борщ со свежей капустой</t>
  </si>
  <si>
    <t>картофель отварной, с маслом</t>
  </si>
  <si>
    <t>котлета рыбная, соус томатно-сливочный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</si>
</sst>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6" sqref="H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230</v>
      </c>
      <c r="G15" s="43">
        <v>6</v>
      </c>
      <c r="H15" s="43">
        <v>10</v>
      </c>
      <c r="I15" s="43">
        <v>9</v>
      </c>
      <c r="J15" s="43">
        <v>142</v>
      </c>
      <c r="K15" s="44">
        <v>37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9</v>
      </c>
      <c r="H16" s="43">
        <v>14</v>
      </c>
      <c r="I16" s="43">
        <v>10</v>
      </c>
      <c r="J16" s="43">
        <v>190</v>
      </c>
      <c r="K16" s="44">
        <v>18</v>
      </c>
      <c r="L16" s="43">
        <v>50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6</v>
      </c>
      <c r="H17" s="43">
        <v>5</v>
      </c>
      <c r="I17" s="43">
        <v>33</v>
      </c>
      <c r="J17" s="43">
        <v>116</v>
      </c>
      <c r="K17" s="44">
        <v>33</v>
      </c>
      <c r="L17" s="43">
        <v>12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1</v>
      </c>
      <c r="I18" s="43">
        <v>33</v>
      </c>
      <c r="J18" s="43">
        <v>132</v>
      </c>
      <c r="K18" s="44">
        <v>6</v>
      </c>
      <c r="L18" s="43">
        <v>14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70</v>
      </c>
      <c r="G20" s="43">
        <v>4.53</v>
      </c>
      <c r="H20" s="43">
        <v>1</v>
      </c>
      <c r="I20" s="43">
        <v>23</v>
      </c>
      <c r="J20" s="43">
        <v>133</v>
      </c>
      <c r="K20" s="44">
        <v>24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v>27</v>
      </c>
      <c r="H23" s="19">
        <v>31</v>
      </c>
      <c r="I23" s="19">
        <f t="shared" ref="I23:J23" si="2">SUM(I14:I22)</f>
        <v>108</v>
      </c>
      <c r="J23" s="19">
        <f t="shared" si="2"/>
        <v>713</v>
      </c>
      <c r="K23" s="25"/>
      <c r="L23" s="19">
        <f t="shared" ref="L23" si="3">SUM(L14:L22)</f>
        <v>100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27</v>
      </c>
      <c r="H24" s="32">
        <f t="shared" si="4"/>
        <v>31</v>
      </c>
      <c r="I24" s="32">
        <f t="shared" si="4"/>
        <v>108</v>
      </c>
      <c r="J24" s="32">
        <f t="shared" si="4"/>
        <v>713</v>
      </c>
      <c r="K24" s="32"/>
      <c r="L24" s="32">
        <f t="shared" ref="L24" si="5">L13+L23</f>
        <v>100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220</v>
      </c>
      <c r="G34" s="43">
        <v>6</v>
      </c>
      <c r="H34" s="43">
        <v>7</v>
      </c>
      <c r="I34" s="43">
        <v>15</v>
      </c>
      <c r="J34" s="43">
        <v>113</v>
      </c>
      <c r="K34" s="44">
        <v>46</v>
      </c>
      <c r="L34" s="43">
        <v>16</v>
      </c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10</v>
      </c>
      <c r="H35" s="43">
        <v>9</v>
      </c>
      <c r="I35" s="43">
        <v>5</v>
      </c>
      <c r="J35" s="43">
        <v>143</v>
      </c>
      <c r="K35" s="44">
        <v>17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4</v>
      </c>
      <c r="H36" s="43">
        <v>6</v>
      </c>
      <c r="I36" s="43">
        <v>26</v>
      </c>
      <c r="J36" s="43">
        <v>178</v>
      </c>
      <c r="K36" s="44">
        <v>30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</v>
      </c>
      <c r="I37" s="43">
        <v>25</v>
      </c>
      <c r="J37" s="43">
        <v>106</v>
      </c>
      <c r="K37" s="44">
        <v>8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70</v>
      </c>
      <c r="G38" s="43">
        <v>5</v>
      </c>
      <c r="H38" s="43">
        <v>1</v>
      </c>
      <c r="I38" s="43">
        <v>33</v>
      </c>
      <c r="J38" s="43">
        <v>157</v>
      </c>
      <c r="K38" s="44">
        <v>24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697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26</v>
      </c>
      <c r="H43" s="32">
        <f t="shared" ref="H43" si="15">H32+H42</f>
        <v>23</v>
      </c>
      <c r="I43" s="32">
        <f t="shared" ref="I43" si="16">I32+I42</f>
        <v>104</v>
      </c>
      <c r="J43" s="32">
        <f t="shared" ref="J43:L43" si="17">J32+J42</f>
        <v>697</v>
      </c>
      <c r="K43" s="32"/>
      <c r="L43" s="32">
        <f t="shared" si="17"/>
        <v>100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47</v>
      </c>
      <c r="F53" s="43">
        <v>230</v>
      </c>
      <c r="G53" s="43">
        <v>25</v>
      </c>
      <c r="H53" s="43">
        <v>7</v>
      </c>
      <c r="I53" s="43">
        <v>16</v>
      </c>
      <c r="J53" s="43">
        <v>115</v>
      </c>
      <c r="K53" s="44">
        <v>26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90</v>
      </c>
      <c r="G54" s="43">
        <v>13</v>
      </c>
      <c r="H54" s="43">
        <v>12</v>
      </c>
      <c r="I54" s="43">
        <v>11</v>
      </c>
      <c r="J54" s="43">
        <v>210</v>
      </c>
      <c r="K54" s="44">
        <v>15</v>
      </c>
      <c r="L54" s="43">
        <v>52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5</v>
      </c>
      <c r="I55" s="43">
        <v>33</v>
      </c>
      <c r="J55" s="43">
        <v>195</v>
      </c>
      <c r="K55" s="44">
        <v>22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0</v>
      </c>
      <c r="J56" s="43">
        <v>40</v>
      </c>
      <c r="K56" s="44">
        <v>6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70</v>
      </c>
      <c r="G57" s="43">
        <v>5</v>
      </c>
      <c r="H57" s="43">
        <v>1</v>
      </c>
      <c r="I57" s="43">
        <v>33</v>
      </c>
      <c r="J57" s="43">
        <v>157</v>
      </c>
      <c r="K57" s="44">
        <v>24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49</v>
      </c>
      <c r="H61" s="19">
        <f t="shared" ref="H61" si="23">SUM(H52:H60)</f>
        <v>25</v>
      </c>
      <c r="I61" s="19">
        <f t="shared" ref="I61" si="24">SUM(I52:I60)</f>
        <v>93</v>
      </c>
      <c r="J61" s="19">
        <f t="shared" ref="J61:L61" si="25">SUM(J52:J60)</f>
        <v>717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49</v>
      </c>
      <c r="H62" s="32">
        <f t="shared" ref="H62" si="27">H51+H61</f>
        <v>25</v>
      </c>
      <c r="I62" s="32">
        <f t="shared" ref="I62" si="28">I51+I61</f>
        <v>93</v>
      </c>
      <c r="J62" s="32">
        <f t="shared" ref="J62:L62" si="29">J51+J61</f>
        <v>717</v>
      </c>
      <c r="K62" s="32"/>
      <c r="L62" s="32">
        <f t="shared" si="29"/>
        <v>100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2</v>
      </c>
      <c r="H72" s="43">
        <v>5</v>
      </c>
      <c r="I72" s="43">
        <v>12</v>
      </c>
      <c r="J72" s="43">
        <v>119</v>
      </c>
      <c r="K72" s="44">
        <v>41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52</v>
      </c>
      <c r="F73" s="43">
        <v>220</v>
      </c>
      <c r="G73" s="43">
        <v>23</v>
      </c>
      <c r="H73" s="43">
        <v>17</v>
      </c>
      <c r="I73" s="43">
        <v>22</v>
      </c>
      <c r="J73" s="43">
        <v>334</v>
      </c>
      <c r="K73" s="44">
        <v>25</v>
      </c>
      <c r="L73" s="43">
        <v>60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6</v>
      </c>
      <c r="H75" s="43">
        <v>7</v>
      </c>
      <c r="I75" s="43">
        <v>8</v>
      </c>
      <c r="J75" s="43">
        <v>105</v>
      </c>
      <c r="K75" s="44">
        <v>7</v>
      </c>
      <c r="L75" s="43">
        <v>14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70</v>
      </c>
      <c r="G76" s="43">
        <v>5</v>
      </c>
      <c r="H76" s="43">
        <v>1</v>
      </c>
      <c r="I76" s="43">
        <v>33</v>
      </c>
      <c r="J76" s="43">
        <v>158</v>
      </c>
      <c r="K76" s="44">
        <v>24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</v>
      </c>
      <c r="H80" s="19">
        <f t="shared" ref="H80" si="35">SUM(H71:H79)</f>
        <v>30</v>
      </c>
      <c r="I80" s="19">
        <f t="shared" ref="I80" si="36">SUM(I71:I79)</f>
        <v>75</v>
      </c>
      <c r="J80" s="19">
        <f t="shared" ref="J80:L80" si="37">SUM(J71:J79)</f>
        <v>716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36</v>
      </c>
      <c r="H81" s="32">
        <f t="shared" ref="H81" si="39">H70+H80</f>
        <v>30</v>
      </c>
      <c r="I81" s="32">
        <f t="shared" ref="I81" si="40">I70+I80</f>
        <v>75</v>
      </c>
      <c r="J81" s="32">
        <f t="shared" ref="J81:L81" si="41">J70+J80</f>
        <v>716</v>
      </c>
      <c r="K81" s="32"/>
      <c r="L81" s="32">
        <f t="shared" si="41"/>
        <v>100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220</v>
      </c>
      <c r="G91" s="43">
        <v>5</v>
      </c>
      <c r="H91" s="43">
        <v>9</v>
      </c>
      <c r="I91" s="43">
        <v>14</v>
      </c>
      <c r="J91" s="43">
        <v>109</v>
      </c>
      <c r="K91" s="44">
        <v>13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10</v>
      </c>
      <c r="H92" s="43">
        <v>2</v>
      </c>
      <c r="I92" s="43">
        <v>2</v>
      </c>
      <c r="J92" s="43">
        <v>126</v>
      </c>
      <c r="K92" s="44">
        <v>6</v>
      </c>
      <c r="L92" s="43">
        <v>46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1</v>
      </c>
      <c r="H93" s="43">
        <v>4</v>
      </c>
      <c r="I93" s="43">
        <v>40</v>
      </c>
      <c r="J93" s="43">
        <v>203</v>
      </c>
      <c r="K93" s="44">
        <v>11</v>
      </c>
      <c r="L93" s="43">
        <v>16</v>
      </c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29</v>
      </c>
      <c r="J94" s="43">
        <v>110</v>
      </c>
      <c r="K94" s="44">
        <v>3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5</v>
      </c>
      <c r="H95" s="43">
        <v>1</v>
      </c>
      <c r="I95" s="43">
        <v>33</v>
      </c>
      <c r="J95" s="43">
        <v>157</v>
      </c>
      <c r="K95" s="44">
        <v>24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21</v>
      </c>
      <c r="H99" s="19">
        <f t="shared" ref="H99" si="47">SUM(H90:H98)</f>
        <v>16</v>
      </c>
      <c r="I99" s="19">
        <f t="shared" ref="I99" si="48">SUM(I90:I98)</f>
        <v>118</v>
      </c>
      <c r="J99" s="19">
        <f t="shared" ref="J99:L99" si="49">SUM(J90:J98)</f>
        <v>705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730</v>
      </c>
      <c r="G100" s="32">
        <f t="shared" ref="G100" si="50">G89+G99</f>
        <v>21</v>
      </c>
      <c r="H100" s="32">
        <f t="shared" ref="H100" si="51">H89+H99</f>
        <v>16</v>
      </c>
      <c r="I100" s="32">
        <f t="shared" ref="I100" si="52">I89+I99</f>
        <v>118</v>
      </c>
      <c r="J100" s="32">
        <f t="shared" ref="J100:L100" si="53">J89+J99</f>
        <v>705</v>
      </c>
      <c r="K100" s="32"/>
      <c r="L100" s="32">
        <f t="shared" si="53"/>
        <v>100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56</v>
      </c>
      <c r="F110" s="43">
        <v>210</v>
      </c>
      <c r="G110" s="43">
        <v>5</v>
      </c>
      <c r="H110" s="43">
        <v>9</v>
      </c>
      <c r="I110" s="43">
        <v>14</v>
      </c>
      <c r="J110" s="43">
        <v>134</v>
      </c>
      <c r="K110" s="44">
        <v>39</v>
      </c>
      <c r="L110" s="43">
        <v>19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120</v>
      </c>
      <c r="G111" s="43">
        <v>11</v>
      </c>
      <c r="H111" s="43">
        <v>13</v>
      </c>
      <c r="I111" s="43">
        <v>24</v>
      </c>
      <c r="J111" s="43">
        <v>177</v>
      </c>
      <c r="K111" s="44">
        <v>11</v>
      </c>
      <c r="L111" s="43">
        <v>54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</v>
      </c>
      <c r="H112" s="43">
        <v>6</v>
      </c>
      <c r="I112" s="43">
        <v>45</v>
      </c>
      <c r="J112" s="43">
        <v>116</v>
      </c>
      <c r="K112" s="44">
        <v>17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3</v>
      </c>
      <c r="H113" s="43">
        <v>3</v>
      </c>
      <c r="I113" s="43">
        <v>24</v>
      </c>
      <c r="J113" s="43">
        <v>134</v>
      </c>
      <c r="K113" s="44">
        <v>4</v>
      </c>
      <c r="L113" s="43">
        <v>11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5</v>
      </c>
      <c r="H114" s="43">
        <v>1</v>
      </c>
      <c r="I114" s="43">
        <v>33</v>
      </c>
      <c r="J114" s="43">
        <v>157</v>
      </c>
      <c r="K114" s="44">
        <v>24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29</v>
      </c>
      <c r="H118" s="19">
        <f t="shared" si="56"/>
        <v>32</v>
      </c>
      <c r="I118" s="19">
        <f t="shared" si="56"/>
        <v>140</v>
      </c>
      <c r="J118" s="19">
        <f t="shared" si="56"/>
        <v>718</v>
      </c>
      <c r="K118" s="25"/>
      <c r="L118" s="19">
        <f t="shared" ref="L118" si="57">SUM(L109:L117)</f>
        <v>100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29</v>
      </c>
      <c r="H119" s="32">
        <f t="shared" ref="H119" si="59">H108+H118</f>
        <v>32</v>
      </c>
      <c r="I119" s="32">
        <f t="shared" ref="I119" si="60">I108+I118</f>
        <v>140</v>
      </c>
      <c r="J119" s="32">
        <f t="shared" ref="J119:L119" si="61">J108+J118</f>
        <v>718</v>
      </c>
      <c r="K119" s="32"/>
      <c r="L119" s="32">
        <f t="shared" si="61"/>
        <v>100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60</v>
      </c>
      <c r="F129" s="43">
        <v>230</v>
      </c>
      <c r="G129" s="43">
        <v>6</v>
      </c>
      <c r="H129" s="43">
        <v>10</v>
      </c>
      <c r="I129" s="43">
        <v>9</v>
      </c>
      <c r="J129" s="43">
        <v>130</v>
      </c>
      <c r="K129" s="44">
        <v>7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90</v>
      </c>
      <c r="G130" s="43">
        <v>10</v>
      </c>
      <c r="H130" s="43">
        <v>9</v>
      </c>
      <c r="I130" s="43">
        <v>5</v>
      </c>
      <c r="J130" s="43">
        <v>150</v>
      </c>
      <c r="K130" s="44">
        <v>17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4</v>
      </c>
      <c r="H131" s="43">
        <v>5</v>
      </c>
      <c r="I131" s="43">
        <v>26</v>
      </c>
      <c r="J131" s="43">
        <v>178</v>
      </c>
      <c r="K131" s="44">
        <v>30</v>
      </c>
      <c r="L131" s="43">
        <v>18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19</v>
      </c>
      <c r="I132" s="43">
        <v>77</v>
      </c>
      <c r="J132" s="43">
        <v>90</v>
      </c>
      <c r="K132" s="44">
        <v>9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70</v>
      </c>
      <c r="G133" s="43">
        <v>5</v>
      </c>
      <c r="H133" s="43">
        <v>1</v>
      </c>
      <c r="I133" s="43">
        <v>33</v>
      </c>
      <c r="J133" s="43">
        <v>157</v>
      </c>
      <c r="K133" s="44">
        <v>24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</v>
      </c>
      <c r="H137" s="19">
        <f t="shared" si="64"/>
        <v>44</v>
      </c>
      <c r="I137" s="19">
        <f t="shared" si="64"/>
        <v>150</v>
      </c>
      <c r="J137" s="19">
        <f t="shared" si="64"/>
        <v>705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25</v>
      </c>
      <c r="H138" s="32">
        <f t="shared" ref="H138" si="67">H127+H137</f>
        <v>44</v>
      </c>
      <c r="I138" s="32">
        <f t="shared" ref="I138" si="68">I127+I137</f>
        <v>150</v>
      </c>
      <c r="J138" s="32">
        <f t="shared" ref="J138:L138" si="69">J127+J137</f>
        <v>705</v>
      </c>
      <c r="K138" s="32"/>
      <c r="L138" s="32">
        <f t="shared" si="69"/>
        <v>100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9</v>
      </c>
      <c r="H148" s="43">
        <v>3</v>
      </c>
      <c r="I148" s="43">
        <v>15</v>
      </c>
      <c r="J148" s="43">
        <v>149</v>
      </c>
      <c r="K148" s="44">
        <v>49</v>
      </c>
      <c r="L148" s="43">
        <v>28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210</v>
      </c>
      <c r="G149" s="43">
        <v>29</v>
      </c>
      <c r="H149" s="43">
        <v>18</v>
      </c>
      <c r="I149" s="43">
        <v>35</v>
      </c>
      <c r="J149" s="43">
        <v>383</v>
      </c>
      <c r="K149" s="44">
        <v>29</v>
      </c>
      <c r="L149" s="43">
        <v>58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10</v>
      </c>
      <c r="J151" s="43">
        <v>40</v>
      </c>
      <c r="K151" s="44">
        <v>9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70</v>
      </c>
      <c r="G153" s="43">
        <v>5</v>
      </c>
      <c r="H153" s="43">
        <v>1</v>
      </c>
      <c r="I153" s="43">
        <v>23</v>
      </c>
      <c r="J153" s="43">
        <v>133</v>
      </c>
      <c r="K153" s="44">
        <v>24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43</v>
      </c>
      <c r="H156" s="19">
        <f t="shared" si="72"/>
        <v>22</v>
      </c>
      <c r="I156" s="19">
        <f t="shared" si="72"/>
        <v>83</v>
      </c>
      <c r="J156" s="19">
        <f t="shared" si="72"/>
        <v>705</v>
      </c>
      <c r="K156" s="25"/>
      <c r="L156" s="19">
        <f t="shared" ref="L156" si="73">SUM(L147:L155)</f>
        <v>100</v>
      </c>
    </row>
    <row r="157" spans="1:12" ht="14.4" x14ac:dyDescent="0.25">
      <c r="A157" s="29">
        <f>A139</f>
        <v>2</v>
      </c>
      <c r="B157" s="30">
        <v>3</v>
      </c>
      <c r="C157" s="54" t="s">
        <v>4</v>
      </c>
      <c r="D157" s="55"/>
      <c r="E157" s="31"/>
      <c r="F157" s="32">
        <f>F146+F156</f>
        <v>730</v>
      </c>
      <c r="G157" s="32">
        <f t="shared" ref="G157" si="74">G146+G156</f>
        <v>43</v>
      </c>
      <c r="H157" s="32">
        <f t="shared" ref="H157" si="75">H146+H156</f>
        <v>22</v>
      </c>
      <c r="I157" s="32">
        <f t="shared" ref="I157" si="76">I146+I156</f>
        <v>83</v>
      </c>
      <c r="J157" s="32">
        <f t="shared" ref="J157:L157" si="77">J146+J156</f>
        <v>705</v>
      </c>
      <c r="K157" s="32"/>
      <c r="L157" s="32">
        <f t="shared" si="77"/>
        <v>100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65</v>
      </c>
      <c r="F167" s="43">
        <v>220</v>
      </c>
      <c r="G167" s="43">
        <v>6</v>
      </c>
      <c r="H167" s="43">
        <v>7</v>
      </c>
      <c r="I167" s="43">
        <v>15</v>
      </c>
      <c r="J167" s="43">
        <v>98</v>
      </c>
      <c r="K167" s="44">
        <v>46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9</v>
      </c>
      <c r="H168" s="43">
        <v>14</v>
      </c>
      <c r="I168" s="43">
        <v>10</v>
      </c>
      <c r="J168" s="43">
        <v>190</v>
      </c>
      <c r="K168" s="44">
        <v>18</v>
      </c>
      <c r="L168" s="43">
        <v>50</v>
      </c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6</v>
      </c>
      <c r="H169" s="43">
        <v>5</v>
      </c>
      <c r="I169" s="43">
        <v>33</v>
      </c>
      <c r="J169" s="43">
        <v>195</v>
      </c>
      <c r="K169" s="44">
        <v>33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</v>
      </c>
      <c r="H170" s="43">
        <v>0</v>
      </c>
      <c r="I170" s="43">
        <v>33</v>
      </c>
      <c r="J170" s="43">
        <v>132</v>
      </c>
      <c r="K170" s="44">
        <v>6</v>
      </c>
      <c r="L170" s="43">
        <v>16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70</v>
      </c>
      <c r="G172" s="43">
        <v>5</v>
      </c>
      <c r="H172" s="43">
        <v>1</v>
      </c>
      <c r="I172" s="43">
        <v>23</v>
      </c>
      <c r="J172" s="43">
        <v>133</v>
      </c>
      <c r="K172" s="44">
        <v>24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114</v>
      </c>
      <c r="J175" s="19">
        <f t="shared" si="80"/>
        <v>748</v>
      </c>
      <c r="K175" s="25"/>
      <c r="L175" s="19">
        <f t="shared" ref="L175" si="81">SUM(L166:L174)</f>
        <v>100</v>
      </c>
    </row>
    <row r="176" spans="1:12" ht="14.4" x14ac:dyDescent="0.25">
      <c r="A176" s="29">
        <f>A158</f>
        <v>2</v>
      </c>
      <c r="B176" s="30">
        <v>4</v>
      </c>
      <c r="C176" s="54" t="s">
        <v>4</v>
      </c>
      <c r="D176" s="55"/>
      <c r="E176" s="31"/>
      <c r="F176" s="32">
        <f>F165+F175</f>
        <v>730</v>
      </c>
      <c r="G176" s="32">
        <f t="shared" ref="G176" si="82">G165+G175</f>
        <v>27</v>
      </c>
      <c r="H176" s="32">
        <f t="shared" ref="H176" si="83">H165+H175</f>
        <v>27</v>
      </c>
      <c r="I176" s="32">
        <f t="shared" ref="I176" si="84">I165+I175</f>
        <v>114</v>
      </c>
      <c r="J176" s="32">
        <f t="shared" ref="J176:L176" si="85">J165+J175</f>
        <v>748</v>
      </c>
      <c r="K176" s="32"/>
      <c r="L176" s="32">
        <f t="shared" si="85"/>
        <v>100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230</v>
      </c>
      <c r="G186" s="43">
        <v>6</v>
      </c>
      <c r="H186" s="43">
        <v>9</v>
      </c>
      <c r="I186" s="43">
        <v>14</v>
      </c>
      <c r="J186" s="43">
        <v>94</v>
      </c>
      <c r="K186" s="44">
        <v>13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11</v>
      </c>
      <c r="H187" s="43">
        <v>13</v>
      </c>
      <c r="I187" s="43">
        <v>24</v>
      </c>
      <c r="J187" s="43">
        <v>212</v>
      </c>
      <c r="K187" s="44">
        <v>4</v>
      </c>
      <c r="L187" s="43">
        <v>50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0</v>
      </c>
      <c r="H188" s="43">
        <v>0</v>
      </c>
      <c r="I188" s="43">
        <v>36</v>
      </c>
      <c r="J188" s="43">
        <v>145</v>
      </c>
      <c r="K188" s="44">
        <v>8</v>
      </c>
      <c r="L188" s="43">
        <v>11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3</v>
      </c>
      <c r="H189" s="43">
        <v>3</v>
      </c>
      <c r="I189" s="43">
        <v>24</v>
      </c>
      <c r="J189" s="43">
        <v>134</v>
      </c>
      <c r="K189" s="44">
        <v>9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5</v>
      </c>
      <c r="H190" s="43">
        <v>1</v>
      </c>
      <c r="I190" s="43">
        <v>33</v>
      </c>
      <c r="J190" s="43">
        <v>157</v>
      </c>
      <c r="K190" s="44">
        <v>24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</v>
      </c>
      <c r="H194" s="19">
        <f t="shared" si="88"/>
        <v>26</v>
      </c>
      <c r="I194" s="19">
        <f t="shared" si="88"/>
        <v>131</v>
      </c>
      <c r="J194" s="19">
        <f t="shared" si="88"/>
        <v>742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25</v>
      </c>
      <c r="H195" s="32">
        <f t="shared" ref="H195" si="91">H184+H194</f>
        <v>26</v>
      </c>
      <c r="I195" s="32">
        <f t="shared" ref="I195" si="92">I184+I194</f>
        <v>131</v>
      </c>
      <c r="J195" s="32">
        <f t="shared" ref="J195:L195" si="93">J184+J194</f>
        <v>742</v>
      </c>
      <c r="K195" s="32"/>
      <c r="L195" s="32">
        <f t="shared" si="93"/>
        <v>100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</v>
      </c>
      <c r="H196" s="34">
        <f t="shared" si="94"/>
        <v>27.6</v>
      </c>
      <c r="I196" s="34">
        <f t="shared" si="94"/>
        <v>111.6</v>
      </c>
      <c r="J196" s="34">
        <f t="shared" si="94"/>
        <v>716.6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Поликарпова</cp:lastModifiedBy>
  <dcterms:created xsi:type="dcterms:W3CDTF">2022-05-16T14:23:56Z</dcterms:created>
  <dcterms:modified xsi:type="dcterms:W3CDTF">2025-03-15T07:35:31Z</dcterms:modified>
</cp:coreProperties>
</file>